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70" tabRatio="824" activeTab="2"/>
  </bookViews>
  <sheets>
    <sheet name="様式6-1" sheetId="75" r:id="rId1"/>
    <sheet name="様式6-2" sheetId="74" r:id="rId2"/>
    <sheet name="様式6-3" sheetId="76" r:id="rId3"/>
  </sheets>
  <definedNames>
    <definedName name="_xlnm.Print_Area" localSheetId="1">'様式6-2'!$A$1:$R$56</definedName>
    <definedName name="_xlnm.Print_Area" localSheetId="2">'様式6-3'!$A$1:$M$55</definedName>
  </definedNames>
  <calcPr calcId="144525" iterate="1" iterateCount="500"/>
</workbook>
</file>

<file path=xl/calcChain.xml><?xml version="1.0" encoding="utf-8"?>
<calcChain xmlns="http://schemas.openxmlformats.org/spreadsheetml/2006/main">
  <c r="I39" i="74" l="1"/>
  <c r="I18" i="74"/>
  <c r="E34" i="75"/>
  <c r="E19" i="75"/>
  <c r="F14" i="75"/>
  <c r="F19" i="75" s="1"/>
  <c r="E14" i="75"/>
  <c r="L52" i="76"/>
  <c r="M52" i="76"/>
  <c r="J52" i="76"/>
  <c r="J47" i="76"/>
  <c r="J41" i="76"/>
  <c r="J34" i="76"/>
  <c r="J28" i="76"/>
  <c r="J22" i="76"/>
  <c r="J15" i="76"/>
  <c r="I15" i="76"/>
  <c r="M34" i="76"/>
  <c r="L34" i="76"/>
  <c r="K34" i="76"/>
  <c r="I34" i="76"/>
  <c r="I53" i="76" s="1"/>
  <c r="K52" i="76"/>
  <c r="I52" i="76"/>
  <c r="K15" i="76"/>
  <c r="L15" i="76"/>
  <c r="M15" i="76"/>
  <c r="K47" i="76"/>
  <c r="L47" i="76"/>
  <c r="M47" i="76"/>
  <c r="I47" i="76"/>
  <c r="K41" i="76"/>
  <c r="L41" i="76"/>
  <c r="M41" i="76"/>
  <c r="I41" i="76"/>
  <c r="M28" i="76"/>
  <c r="K28" i="76"/>
  <c r="L28" i="76"/>
  <c r="I28" i="76"/>
  <c r="K22" i="76"/>
  <c r="L22" i="76"/>
  <c r="M22" i="76"/>
  <c r="M53" i="76" s="1"/>
  <c r="I22" i="76"/>
  <c r="J18" i="74"/>
  <c r="E20" i="75" l="1"/>
  <c r="L53" i="76"/>
  <c r="K53" i="76"/>
  <c r="J53" i="76"/>
  <c r="H52" i="74" l="1"/>
  <c r="I52" i="74" s="1"/>
  <c r="J52" i="74" s="1"/>
  <c r="K52" i="74" s="1"/>
  <c r="L52" i="74" s="1"/>
  <c r="M52" i="74" s="1"/>
  <c r="N52" i="74" s="1"/>
  <c r="O52" i="74" s="1"/>
  <c r="P52" i="74" s="1"/>
  <c r="Q52" i="74" s="1"/>
  <c r="R52" i="74" s="1"/>
  <c r="J51" i="74"/>
  <c r="H46" i="74"/>
  <c r="I46" i="74"/>
  <c r="H40" i="74"/>
  <c r="H41" i="74" s="1"/>
  <c r="H53" i="74" s="1"/>
  <c r="R39" i="74"/>
  <c r="Q39" i="74"/>
  <c r="P39" i="74"/>
  <c r="O39" i="74"/>
  <c r="N39" i="74"/>
  <c r="M39" i="74"/>
  <c r="L39" i="74"/>
  <c r="K39" i="74"/>
  <c r="J39" i="74"/>
  <c r="R18" i="74"/>
  <c r="K18" i="74"/>
  <c r="L18" i="74"/>
  <c r="M18" i="74"/>
  <c r="N18" i="74"/>
  <c r="O18" i="74"/>
  <c r="P18" i="74"/>
  <c r="Q18" i="74"/>
  <c r="R51" i="74"/>
  <c r="Q51" i="74"/>
  <c r="P51" i="74"/>
  <c r="O51" i="74"/>
  <c r="N51" i="74"/>
  <c r="M51" i="74"/>
  <c r="L51" i="74"/>
  <c r="K51" i="74"/>
  <c r="I51" i="74"/>
  <c r="H51" i="74"/>
  <c r="R46" i="74"/>
  <c r="Q46" i="74"/>
  <c r="P46" i="74"/>
  <c r="O46" i="74"/>
  <c r="N46" i="74"/>
  <c r="M46" i="74"/>
  <c r="L46" i="74"/>
  <c r="K46" i="74"/>
  <c r="J46" i="74"/>
  <c r="I40" i="74" l="1"/>
  <c r="I41" i="74" s="1"/>
  <c r="J41" i="74" s="1"/>
  <c r="J54" i="74" s="1"/>
  <c r="J40" i="74"/>
  <c r="K40" i="74"/>
  <c r="N40" i="74"/>
  <c r="L40" i="74"/>
  <c r="P40" i="74"/>
  <c r="Q40" i="74"/>
  <c r="R40" i="74"/>
  <c r="M40" i="74"/>
  <c r="O40" i="74"/>
  <c r="K41" i="74" l="1"/>
  <c r="L41" i="74" s="1"/>
  <c r="H54" i="74"/>
  <c r="I54" i="74" l="1"/>
  <c r="I53" i="74"/>
  <c r="J53" i="74" l="1"/>
  <c r="K53" i="74" l="1"/>
  <c r="K54" i="74"/>
  <c r="M41" i="74" l="1"/>
  <c r="L54" i="74"/>
  <c r="L53" i="74"/>
  <c r="M54" i="74" l="1"/>
  <c r="N41" i="74"/>
  <c r="N53" i="74" s="1"/>
  <c r="M53" i="74"/>
  <c r="O41" i="74" l="1"/>
  <c r="N54" i="74"/>
  <c r="O53" i="74" l="1"/>
  <c r="P41" i="74"/>
  <c r="Q41" i="74" s="1"/>
  <c r="R41" i="74" s="1"/>
  <c r="O54" i="74"/>
  <c r="P54" i="74" l="1"/>
  <c r="P53" i="74"/>
  <c r="Q53" i="74" l="1"/>
  <c r="Q54" i="74"/>
  <c r="R54" i="74" l="1"/>
  <c r="R53" i="74"/>
</calcChain>
</file>

<file path=xl/sharedStrings.xml><?xml version="1.0" encoding="utf-8"?>
<sst xmlns="http://schemas.openxmlformats.org/spreadsheetml/2006/main" count="206" uniqueCount="132">
  <si>
    <t>合計</t>
    <rPh sb="0" eb="2">
      <t>ゴウケイ</t>
    </rPh>
    <phoneticPr fontId="2"/>
  </si>
  <si>
    <t>運営期間</t>
    <rPh sb="0" eb="2">
      <t>ウンエイ</t>
    </rPh>
    <rPh sb="2" eb="4">
      <t>キカン</t>
    </rPh>
    <phoneticPr fontId="2"/>
  </si>
  <si>
    <t>収入合計</t>
    <rPh sb="0" eb="2">
      <t>シュウニュウ</t>
    </rPh>
    <rPh sb="2" eb="4">
      <t>ゴウケイ</t>
    </rPh>
    <phoneticPr fontId="2"/>
  </si>
  <si>
    <t>イニシャルコスト計</t>
    <rPh sb="8" eb="9">
      <t>ケイ</t>
    </rPh>
    <phoneticPr fontId="2"/>
  </si>
  <si>
    <t>ランニングコスト計</t>
    <rPh sb="8" eb="9">
      <t>ケイ</t>
    </rPh>
    <phoneticPr fontId="2"/>
  </si>
  <si>
    <t>累計</t>
    <rPh sb="0" eb="2">
      <t>ルイケイ</t>
    </rPh>
    <phoneticPr fontId="2"/>
  </si>
  <si>
    <t>その他</t>
    <rPh sb="2" eb="3">
      <t>タ</t>
    </rPh>
    <phoneticPr fontId="2"/>
  </si>
  <si>
    <t>初年度</t>
    <rPh sb="0" eb="3">
      <t>ショネンド</t>
    </rPh>
    <phoneticPr fontId="2"/>
  </si>
  <si>
    <t>その他返済</t>
    <rPh sb="2" eb="3">
      <t>タ</t>
    </rPh>
    <rPh sb="3" eb="5">
      <t>ヘンサイ</t>
    </rPh>
    <phoneticPr fontId="2"/>
  </si>
  <si>
    <t>Ｆ．借入元金残高</t>
    <rPh sb="2" eb="4">
      <t>カリイレ</t>
    </rPh>
    <rPh sb="4" eb="6">
      <t>ガンキン</t>
    </rPh>
    <rPh sb="6" eb="8">
      <t>ザンダカ</t>
    </rPh>
    <phoneticPr fontId="2"/>
  </si>
  <si>
    <t>年間（上記１－上記２）</t>
    <rPh sb="0" eb="2">
      <t>ネンカン</t>
    </rPh>
    <rPh sb="3" eb="5">
      <t>ジョウキ</t>
    </rPh>
    <rPh sb="7" eb="9">
      <t>ジョウキ</t>
    </rPh>
    <phoneticPr fontId="2"/>
  </si>
  <si>
    <t>出資金･自己資金(a)</t>
    <rPh sb="0" eb="3">
      <t>シュッシキン</t>
    </rPh>
    <rPh sb="4" eb="6">
      <t>ジコ</t>
    </rPh>
    <rPh sb="6" eb="8">
      <t>シキン</t>
    </rPh>
    <phoneticPr fontId="2"/>
  </si>
  <si>
    <t>借入金等(b)</t>
    <rPh sb="0" eb="2">
      <t>カリイレ</t>
    </rPh>
    <rPh sb="2" eb="3">
      <t>キン</t>
    </rPh>
    <rPh sb="3" eb="4">
      <t>トウ</t>
    </rPh>
    <phoneticPr fontId="2"/>
  </si>
  <si>
    <t>元金(c)</t>
    <rPh sb="0" eb="2">
      <t>ガンキン</t>
    </rPh>
    <phoneticPr fontId="2"/>
  </si>
  <si>
    <t>利息(d)</t>
    <rPh sb="0" eb="2">
      <t>リソク</t>
    </rPh>
    <phoneticPr fontId="2"/>
  </si>
  <si>
    <t>返済合計（e）</t>
    <rPh sb="0" eb="2">
      <t>ヘンサイ</t>
    </rPh>
    <rPh sb="2" eb="4">
      <t>ゴウケイ</t>
    </rPh>
    <phoneticPr fontId="2"/>
  </si>
  <si>
    <t>（上記３／e）</t>
    <rPh sb="1" eb="3">
      <t>ジョウキ</t>
    </rPh>
    <phoneticPr fontId="2"/>
  </si>
  <si>
    <t>５．正味キャッシュフロー　（上記３－e）</t>
    <rPh sb="2" eb="4">
      <t>ショウミ</t>
    </rPh>
    <rPh sb="14" eb="16">
      <t>ジョウキ</t>
    </rPh>
    <phoneticPr fontId="2"/>
  </si>
  <si>
    <t>資金計画書</t>
    <rPh sb="0" eb="2">
      <t>シキン</t>
    </rPh>
    <rPh sb="2" eb="5">
      <t>ケイカクショ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</si>
  <si>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</si>
  <si>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</si>
  <si>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</si>
  <si>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合計（Ａ）</t>
    <rPh sb="0" eb="2">
      <t>ゴウケイ</t>
    </rPh>
    <phoneticPr fontId="2"/>
  </si>
  <si>
    <t>１　出資金・自己資金</t>
    <rPh sb="2" eb="5">
      <t>シュッシキン</t>
    </rPh>
    <rPh sb="6" eb="8">
      <t>ジコ</t>
    </rPh>
    <rPh sb="8" eb="10">
      <t>シキン</t>
    </rPh>
    <phoneticPr fontId="2"/>
  </si>
  <si>
    <t>(1)</t>
  </si>
  <si>
    <t>(2)</t>
  </si>
  <si>
    <t>(3)</t>
  </si>
  <si>
    <t>２　借入金等</t>
    <rPh sb="2" eb="3">
      <t>シャク</t>
    </rPh>
    <rPh sb="3" eb="4">
      <t>ニュウ</t>
    </rPh>
    <rPh sb="4" eb="5">
      <t>キン</t>
    </rPh>
    <rPh sb="5" eb="6">
      <t>トウ</t>
    </rPh>
    <phoneticPr fontId="2"/>
  </si>
  <si>
    <t>３　受入保証金</t>
    <rPh sb="2" eb="4">
      <t>ウケイレ</t>
    </rPh>
    <rPh sb="4" eb="7">
      <t>ホショウキン</t>
    </rPh>
    <phoneticPr fontId="2"/>
  </si>
  <si>
    <t>４　その他</t>
    <rPh sb="4" eb="5">
      <t>タ</t>
    </rPh>
    <phoneticPr fontId="2"/>
  </si>
  <si>
    <t>合計（Ｂ）</t>
    <rPh sb="0" eb="2">
      <t>ゴウケイ</t>
    </rPh>
    <phoneticPr fontId="2"/>
  </si>
  <si>
    <t>事業収支計画書</t>
    <rPh sb="0" eb="2">
      <t>ジギョウ</t>
    </rPh>
    <rPh sb="2" eb="4">
      <t>シュウシ</t>
    </rPh>
    <rPh sb="4" eb="7">
      <t>ケイカクショ</t>
    </rPh>
    <phoneticPr fontId="2"/>
  </si>
  <si>
    <t>支出合計</t>
    <rPh sb="0" eb="2">
      <t>シシュツ</t>
    </rPh>
    <rPh sb="2" eb="4">
      <t>ゴウケイ</t>
    </rPh>
    <phoneticPr fontId="2"/>
  </si>
  <si>
    <t>調達</t>
    <rPh sb="0" eb="2">
      <t>チョウタツ</t>
    </rPh>
    <phoneticPr fontId="2"/>
  </si>
  <si>
    <t>返済</t>
    <rPh sb="0" eb="2">
      <t>ヘンサイ</t>
    </rPh>
    <phoneticPr fontId="2"/>
  </si>
  <si>
    <t>返還保証金</t>
    <rPh sb="2" eb="5">
      <t>ホショウキン</t>
    </rPh>
    <phoneticPr fontId="2"/>
  </si>
  <si>
    <t>受入保証金</t>
    <rPh sb="0" eb="2">
      <t>ウケイレ</t>
    </rPh>
    <rPh sb="2" eb="5">
      <t>ホショウキン</t>
    </rPh>
    <phoneticPr fontId="2"/>
  </si>
  <si>
    <t>３　収支キャッシュフロー</t>
    <rPh sb="2" eb="4">
      <t>シュウシ</t>
    </rPh>
    <phoneticPr fontId="2"/>
  </si>
  <si>
    <t>４　資金</t>
    <rPh sb="2" eb="4">
      <t>シキン</t>
    </rPh>
    <phoneticPr fontId="2"/>
  </si>
  <si>
    <t>（単位：千円）</t>
    <rPh sb="1" eb="3">
      <t>タンイ</t>
    </rPh>
    <rPh sb="4" eb="6">
      <t>センエン</t>
    </rPh>
    <phoneticPr fontId="2"/>
  </si>
  <si>
    <t>公共施設売却収入</t>
    <rPh sb="0" eb="2">
      <t>コウキョウ</t>
    </rPh>
    <rPh sb="2" eb="4">
      <t>シセツ</t>
    </rPh>
    <rPh sb="4" eb="6">
      <t>バイキャク</t>
    </rPh>
    <rPh sb="6" eb="8">
      <t>シュウニュウ</t>
    </rPh>
    <phoneticPr fontId="2"/>
  </si>
  <si>
    <t>維持管理業務収入</t>
    <rPh sb="0" eb="2">
      <t>イジ</t>
    </rPh>
    <rPh sb="2" eb="4">
      <t>カンリ</t>
    </rPh>
    <rPh sb="4" eb="6">
      <t>ギョウム</t>
    </rPh>
    <rPh sb="6" eb="8">
      <t>シュウニュウ</t>
    </rPh>
    <phoneticPr fontId="2"/>
  </si>
  <si>
    <t>１　収入</t>
    <rPh sb="2" eb="4">
      <t>シュウニュウ</t>
    </rPh>
    <phoneticPr fontId="2"/>
  </si>
  <si>
    <t>２　費用</t>
    <rPh sb="2" eb="4">
      <t>ヒヨウ</t>
    </rPh>
    <phoneticPr fontId="2"/>
  </si>
  <si>
    <t>維持管理費</t>
    <rPh sb="0" eb="2">
      <t>イジ</t>
    </rPh>
    <rPh sb="2" eb="5">
      <t>カンリヒ</t>
    </rPh>
    <phoneticPr fontId="2"/>
  </si>
  <si>
    <t>保険料</t>
    <rPh sb="0" eb="3">
      <t>ホケンリョウ</t>
    </rPh>
    <phoneticPr fontId="2"/>
  </si>
  <si>
    <t>修繕費</t>
    <rPh sb="0" eb="3">
      <t>シュウゼンヒ</t>
    </rPh>
    <phoneticPr fontId="2"/>
  </si>
  <si>
    <t>納付消費税</t>
    <rPh sb="0" eb="2">
      <t>ノウフ</t>
    </rPh>
    <rPh sb="2" eb="5">
      <t>ショウヒゼイ</t>
    </rPh>
    <phoneticPr fontId="2"/>
  </si>
  <si>
    <t>減価償却費</t>
    <rPh sb="0" eb="2">
      <t>ゲンカ</t>
    </rPh>
    <rPh sb="2" eb="5">
      <t>ショウキャクヒ</t>
    </rPh>
    <phoneticPr fontId="2"/>
  </si>
  <si>
    <t>設計・工事期間</t>
    <rPh sb="0" eb="2">
      <t>セッケイ</t>
    </rPh>
    <rPh sb="3" eb="5">
      <t>コウジ</t>
    </rPh>
    <rPh sb="5" eb="7">
      <t>キカン</t>
    </rPh>
    <phoneticPr fontId="2"/>
  </si>
  <si>
    <t>期間</t>
    <rPh sb="0" eb="2">
      <t>キカン</t>
    </rPh>
    <phoneticPr fontId="2"/>
  </si>
  <si>
    <t>民間施設賃料収入（共益費込）</t>
    <rPh sb="0" eb="2">
      <t>ミンカン</t>
    </rPh>
    <rPh sb="2" eb="4">
      <t>シセツ</t>
    </rPh>
    <rPh sb="4" eb="6">
      <t>チンリョウ</t>
    </rPh>
    <rPh sb="6" eb="8">
      <t>シュウニュウ</t>
    </rPh>
    <rPh sb="9" eb="12">
      <t>キョウエキヒ</t>
    </rPh>
    <rPh sb="12" eb="13">
      <t>コ</t>
    </rPh>
    <phoneticPr fontId="2"/>
  </si>
  <si>
    <t>礼金収入（民間施設）</t>
    <rPh sb="0" eb="2">
      <t>レイキン</t>
    </rPh>
    <rPh sb="2" eb="4">
      <t>シュウニュウ</t>
    </rPh>
    <rPh sb="5" eb="7">
      <t>ミンカン</t>
    </rPh>
    <rPh sb="7" eb="9">
      <t>シセツ</t>
    </rPh>
    <phoneticPr fontId="2"/>
  </si>
  <si>
    <t>更新料収入（民間施設）</t>
    <rPh sb="0" eb="3">
      <t>コウシンリョウ</t>
    </rPh>
    <rPh sb="3" eb="5">
      <t>シュウニュウ</t>
    </rPh>
    <rPh sb="6" eb="8">
      <t>ミンカン</t>
    </rPh>
    <rPh sb="8" eb="10">
      <t>シセツ</t>
    </rPh>
    <phoneticPr fontId="2"/>
  </si>
  <si>
    <t>公租公課</t>
    <rPh sb="0" eb="2">
      <t>コウソ</t>
    </rPh>
    <rPh sb="2" eb="4">
      <t>コウカ</t>
    </rPh>
    <phoneticPr fontId="2"/>
  </si>
  <si>
    <t>支払利息</t>
    <rPh sb="0" eb="2">
      <t>シハライ</t>
    </rPh>
    <rPh sb="2" eb="4">
      <t>リソク</t>
    </rPh>
    <phoneticPr fontId="2"/>
  </si>
  <si>
    <t>(1)</t>
    <phoneticPr fontId="2"/>
  </si>
  <si>
    <t>その他費用</t>
    <phoneticPr fontId="2"/>
  </si>
  <si>
    <t>その他収入</t>
    <phoneticPr fontId="2"/>
  </si>
  <si>
    <t>イニシャルコスト</t>
    <phoneticPr fontId="2"/>
  </si>
  <si>
    <t>ランニングコスト</t>
    <phoneticPr fontId="2"/>
  </si>
  <si>
    <t>（b－c）</t>
    <phoneticPr fontId="2"/>
  </si>
  <si>
    <t>DSCR</t>
    <phoneticPr fontId="2"/>
  </si>
  <si>
    <t>駐車場収入（民間施設）</t>
    <rPh sb="0" eb="3">
      <t>チュウシャジョウ</t>
    </rPh>
    <rPh sb="3" eb="5">
      <t>シュウニュウ</t>
    </rPh>
    <rPh sb="6" eb="8">
      <t>ミンカン</t>
    </rPh>
    <rPh sb="8" eb="10">
      <t>シセツ</t>
    </rPh>
    <phoneticPr fontId="2"/>
  </si>
  <si>
    <t>専有部分</t>
    <rPh sb="0" eb="2">
      <t>センユウ</t>
    </rPh>
    <rPh sb="2" eb="4">
      <t>ブブン</t>
    </rPh>
    <phoneticPr fontId="2"/>
  </si>
  <si>
    <t>公共施設</t>
    <rPh sb="0" eb="2">
      <t>コウキョウ</t>
    </rPh>
    <rPh sb="2" eb="4">
      <t>シセツ</t>
    </rPh>
    <phoneticPr fontId="2"/>
  </si>
  <si>
    <t>民間施設</t>
    <rPh sb="0" eb="2">
      <t>ミンカン</t>
    </rPh>
    <rPh sb="2" eb="4">
      <t>シセツ</t>
    </rPh>
    <phoneticPr fontId="2"/>
  </si>
  <si>
    <t>１　設計・建設費</t>
    <rPh sb="2" eb="4">
      <t>セッケイ</t>
    </rPh>
    <rPh sb="5" eb="8">
      <t>ケンセツヒ</t>
    </rPh>
    <phoneticPr fontId="2"/>
  </si>
  <si>
    <t>２　土地取得費</t>
    <rPh sb="2" eb="4">
      <t>トチ</t>
    </rPh>
    <rPh sb="4" eb="7">
      <t>シュトクヒ</t>
    </rPh>
    <phoneticPr fontId="2"/>
  </si>
  <si>
    <t>ａ．設計費</t>
    <rPh sb="2" eb="4">
      <t>セッケイ</t>
    </rPh>
    <rPh sb="4" eb="5">
      <t>ヒ</t>
    </rPh>
    <phoneticPr fontId="2"/>
  </si>
  <si>
    <t>ｃ．建設費</t>
    <rPh sb="2" eb="4">
      <t>ケンセツ</t>
    </rPh>
    <rPh sb="4" eb="5">
      <t>ヒ</t>
    </rPh>
    <phoneticPr fontId="2"/>
  </si>
  <si>
    <t>―</t>
    <phoneticPr fontId="2"/>
  </si>
  <si>
    <t>４　不動産取得税</t>
    <rPh sb="2" eb="5">
      <t>フドウサン</t>
    </rPh>
    <rPh sb="5" eb="8">
      <t>シュトクゼイ</t>
    </rPh>
    <phoneticPr fontId="2"/>
  </si>
  <si>
    <t>３　測量費</t>
    <rPh sb="2" eb="5">
      <t>ソクリョウヒ</t>
    </rPh>
    <phoneticPr fontId="2"/>
  </si>
  <si>
    <t>５　登録免許税</t>
    <rPh sb="2" eb="4">
      <t>トウロク</t>
    </rPh>
    <rPh sb="4" eb="7">
      <t>メンキョゼイ</t>
    </rPh>
    <phoneticPr fontId="2"/>
  </si>
  <si>
    <t>―</t>
    <phoneticPr fontId="2"/>
  </si>
  <si>
    <t>ｄ．開館準備費</t>
    <rPh sb="2" eb="4">
      <t>カイカン</t>
    </rPh>
    <rPh sb="4" eb="7">
      <t>ジュンビヒ</t>
    </rPh>
    <phoneticPr fontId="2"/>
  </si>
  <si>
    <t>小計（ａ）</t>
    <rPh sb="0" eb="2">
      <t>ショウケイ</t>
    </rPh>
    <phoneticPr fontId="2"/>
  </si>
  <si>
    <t>（様式６-２）</t>
    <rPh sb="1" eb="3">
      <t>ヨウシキ</t>
    </rPh>
    <phoneticPr fontId="2"/>
  </si>
  <si>
    <t>１設計・建設費</t>
    <rPh sb="1" eb="3">
      <t>セッケイ</t>
    </rPh>
    <rPh sb="4" eb="7">
      <t>ケンセツヒ</t>
    </rPh>
    <phoneticPr fontId="2"/>
  </si>
  <si>
    <t>ａ.設計費</t>
    <rPh sb="2" eb="5">
      <t>セッケイヒ</t>
    </rPh>
    <phoneticPr fontId="2"/>
  </si>
  <si>
    <t>ｂ.工事監理費</t>
    <rPh sb="2" eb="4">
      <t>コウジ</t>
    </rPh>
    <rPh sb="4" eb="7">
      <t>カンリヒ</t>
    </rPh>
    <phoneticPr fontId="2"/>
  </si>
  <si>
    <t>ｃ.建設費</t>
    <rPh sb="2" eb="5">
      <t>ケンセツヒ</t>
    </rPh>
    <phoneticPr fontId="2"/>
  </si>
  <si>
    <t>共用部分</t>
    <rPh sb="0" eb="2">
      <t>キョウヨウ</t>
    </rPh>
    <rPh sb="2" eb="4">
      <t>ブブン</t>
    </rPh>
    <phoneticPr fontId="2"/>
  </si>
  <si>
    <t>２土地取得費</t>
    <rPh sb="1" eb="3">
      <t>トチ</t>
    </rPh>
    <rPh sb="3" eb="6">
      <t>シュトクヒ</t>
    </rPh>
    <phoneticPr fontId="2"/>
  </si>
  <si>
    <t>３測量費</t>
    <rPh sb="1" eb="4">
      <t>ソクリョウヒ</t>
    </rPh>
    <phoneticPr fontId="2"/>
  </si>
  <si>
    <t>４不動産取得税</t>
    <rPh sb="1" eb="4">
      <t>フドウサン</t>
    </rPh>
    <rPh sb="4" eb="7">
      <t>シュトクゼイ</t>
    </rPh>
    <phoneticPr fontId="2"/>
  </si>
  <si>
    <t>５登録免許税</t>
    <rPh sb="1" eb="3">
      <t>トウロク</t>
    </rPh>
    <rPh sb="3" eb="6">
      <t>メンキョゼイ</t>
    </rPh>
    <phoneticPr fontId="2"/>
  </si>
  <si>
    <t>ｄ.開館準備費</t>
    <rPh sb="2" eb="4">
      <t>カイカン</t>
    </rPh>
    <rPh sb="4" eb="7">
      <t>ジュンビヒ</t>
    </rPh>
    <phoneticPr fontId="2"/>
  </si>
  <si>
    <t>（様式６-３）</t>
    <rPh sb="1" eb="3">
      <t>ヨウシキ</t>
    </rPh>
    <phoneticPr fontId="2"/>
  </si>
  <si>
    <t>計</t>
    <rPh sb="0" eb="1">
      <t>ケイ</t>
    </rPh>
    <phoneticPr fontId="2"/>
  </si>
  <si>
    <t>a．保守･点検業務</t>
    <rPh sb="2" eb="4">
      <t>ホシュ</t>
    </rPh>
    <rPh sb="5" eb="7">
      <t>テンケン</t>
    </rPh>
    <rPh sb="7" eb="9">
      <t>ギョウム</t>
    </rPh>
    <phoneticPr fontId="2"/>
  </si>
  <si>
    <t>b．清掃業務</t>
    <rPh sb="2" eb="4">
      <t>セイソウ</t>
    </rPh>
    <rPh sb="4" eb="6">
      <t>ギョウム</t>
    </rPh>
    <phoneticPr fontId="2"/>
  </si>
  <si>
    <t>d.修繕・更新業務（契約最終年時点における大規模修繕計画の策定を含む）</t>
    <phoneticPr fontId="2"/>
  </si>
  <si>
    <t>e.その他施設の維持管理業務（公共負担割合分）</t>
    <phoneticPr fontId="2"/>
  </si>
  <si>
    <t>維持管理期間</t>
    <rPh sb="0" eb="2">
      <t>イジ</t>
    </rPh>
    <rPh sb="2" eb="4">
      <t>カンリ</t>
    </rPh>
    <rPh sb="4" eb="6">
      <t>キカン</t>
    </rPh>
    <phoneticPr fontId="2"/>
  </si>
  <si>
    <t xml:space="preserve"> 1．建築物の点検・保守</t>
    <rPh sb="3" eb="6">
      <t>ケンチクブツ</t>
    </rPh>
    <rPh sb="7" eb="9">
      <t>テンケン</t>
    </rPh>
    <rPh sb="10" eb="12">
      <t>ホシュ</t>
    </rPh>
    <phoneticPr fontId="2"/>
  </si>
  <si>
    <t xml:space="preserve"> 2．建築設備全般の運転･監視</t>
    <rPh sb="3" eb="5">
      <t>ケンチク</t>
    </rPh>
    <rPh sb="5" eb="7">
      <t>セツビ</t>
    </rPh>
    <rPh sb="7" eb="9">
      <t>ゼンパン</t>
    </rPh>
    <rPh sb="10" eb="12">
      <t>ウンテン</t>
    </rPh>
    <rPh sb="13" eb="15">
      <t>カンシ</t>
    </rPh>
    <phoneticPr fontId="2"/>
  </si>
  <si>
    <t xml:space="preserve"> 3．建築設備全般の点検・保守</t>
    <rPh sb="3" eb="5">
      <t>ケンチク</t>
    </rPh>
    <rPh sb="5" eb="7">
      <t>セツビ</t>
    </rPh>
    <rPh sb="7" eb="9">
      <t>ゼンパン</t>
    </rPh>
    <rPh sb="10" eb="12">
      <t>テンケン</t>
    </rPh>
    <rPh sb="13" eb="15">
      <t>ホシュ</t>
    </rPh>
    <phoneticPr fontId="2"/>
  </si>
  <si>
    <t xml:space="preserve"> 4．建築設備全般の法令点検</t>
    <rPh sb="3" eb="5">
      <t>ケンチク</t>
    </rPh>
    <rPh sb="5" eb="7">
      <t>セツビ</t>
    </rPh>
    <rPh sb="7" eb="9">
      <t>ゼンパン</t>
    </rPh>
    <rPh sb="10" eb="12">
      <t>ホウレイ</t>
    </rPh>
    <rPh sb="12" eb="14">
      <t>テンケン</t>
    </rPh>
    <phoneticPr fontId="2"/>
  </si>
  <si>
    <t xml:space="preserve"> 1．建築物内部の日常清掃</t>
    <rPh sb="3" eb="6">
      <t>ケンチクブツ</t>
    </rPh>
    <rPh sb="6" eb="8">
      <t>ナイブ</t>
    </rPh>
    <rPh sb="9" eb="11">
      <t>ニチジョウ</t>
    </rPh>
    <rPh sb="11" eb="13">
      <t>セイソウ</t>
    </rPh>
    <phoneticPr fontId="2"/>
  </si>
  <si>
    <t xml:space="preserve"> 2．建築物内部の定期清掃</t>
    <rPh sb="3" eb="5">
      <t>ケンチク</t>
    </rPh>
    <rPh sb="5" eb="6">
      <t>ブツ</t>
    </rPh>
    <rPh sb="6" eb="8">
      <t>ナイブ</t>
    </rPh>
    <rPh sb="9" eb="11">
      <t>テイキ</t>
    </rPh>
    <rPh sb="11" eb="13">
      <t>セイソウ</t>
    </rPh>
    <phoneticPr fontId="2"/>
  </si>
  <si>
    <t xml:space="preserve"> 1．長期修繕更新計画の作成</t>
    <rPh sb="3" eb="5">
      <t>チョウキ</t>
    </rPh>
    <rPh sb="5" eb="7">
      <t>シュウゼン</t>
    </rPh>
    <rPh sb="7" eb="9">
      <t>コウシン</t>
    </rPh>
    <rPh sb="9" eb="11">
      <t>ケイカク</t>
    </rPh>
    <rPh sb="12" eb="14">
      <t>サクセイ</t>
    </rPh>
    <phoneticPr fontId="2"/>
  </si>
  <si>
    <t xml:space="preserve"> 2．建築物の修繕（大規模修繕を含む）</t>
    <rPh sb="3" eb="6">
      <t>ケンチクブツ</t>
    </rPh>
    <rPh sb="7" eb="9">
      <t>シュウゼン</t>
    </rPh>
    <rPh sb="10" eb="13">
      <t>ダイキボ</t>
    </rPh>
    <rPh sb="13" eb="15">
      <t>シュウゼン</t>
    </rPh>
    <rPh sb="16" eb="17">
      <t>フク</t>
    </rPh>
    <phoneticPr fontId="2"/>
  </si>
  <si>
    <t xml:space="preserve"> 3．建築設備の修繕</t>
    <rPh sb="3" eb="5">
      <t>ケンチク</t>
    </rPh>
    <rPh sb="5" eb="7">
      <t>セツビ</t>
    </rPh>
    <rPh sb="8" eb="10">
      <t>シュウゼン</t>
    </rPh>
    <phoneticPr fontId="2"/>
  </si>
  <si>
    <t xml:space="preserve"> 4．建築設備の更新</t>
    <rPh sb="3" eb="5">
      <t>ケンチク</t>
    </rPh>
    <rPh sb="5" eb="7">
      <t>セツビ</t>
    </rPh>
    <rPh sb="8" eb="10">
      <t>コウシン</t>
    </rPh>
    <phoneticPr fontId="2"/>
  </si>
  <si>
    <t xml:space="preserve"> 1．外構・植栽管理</t>
    <rPh sb="3" eb="5">
      <t>ガイコウ</t>
    </rPh>
    <rPh sb="6" eb="8">
      <t>ショクサイ</t>
    </rPh>
    <rPh sb="8" eb="10">
      <t>カンリ</t>
    </rPh>
    <phoneticPr fontId="2"/>
  </si>
  <si>
    <t xml:space="preserve"> 1．業務計画書の作成･報告</t>
    <rPh sb="3" eb="5">
      <t>ギョウム</t>
    </rPh>
    <rPh sb="5" eb="8">
      <t>ケイカクショ</t>
    </rPh>
    <rPh sb="9" eb="11">
      <t>サクセイ</t>
    </rPh>
    <rPh sb="12" eb="14">
      <t>ホウコク</t>
    </rPh>
    <phoneticPr fontId="2"/>
  </si>
  <si>
    <t xml:space="preserve"> 2．業務報告書の作成･報告</t>
    <rPh sb="3" eb="5">
      <t>ギョウム</t>
    </rPh>
    <rPh sb="5" eb="8">
      <t>ホウコクショ</t>
    </rPh>
    <rPh sb="9" eb="11">
      <t>サクセイ</t>
    </rPh>
    <rPh sb="12" eb="14">
      <t>ホウコク</t>
    </rPh>
    <phoneticPr fontId="2"/>
  </si>
  <si>
    <t xml:space="preserve"> 3．報告書等の整理・保管・管理</t>
    <rPh sb="3" eb="6">
      <t>ホウコクショ</t>
    </rPh>
    <rPh sb="6" eb="7">
      <t>トウ</t>
    </rPh>
    <rPh sb="8" eb="10">
      <t>セイリ</t>
    </rPh>
    <rPh sb="11" eb="13">
      <t>ホカン</t>
    </rPh>
    <rPh sb="14" eb="16">
      <t>カンリ</t>
    </rPh>
    <phoneticPr fontId="2"/>
  </si>
  <si>
    <t xml:space="preserve"> 4．緊急時の対応</t>
    <phoneticPr fontId="2"/>
  </si>
  <si>
    <t xml:space="preserve"> 各業務共通事項</t>
    <rPh sb="1" eb="2">
      <t>カク</t>
    </rPh>
    <rPh sb="2" eb="4">
      <t>ギョウム</t>
    </rPh>
    <rPh sb="4" eb="6">
      <t>キョウツウ</t>
    </rPh>
    <rPh sb="6" eb="8">
      <t>ジコウ</t>
    </rPh>
    <phoneticPr fontId="2"/>
  </si>
  <si>
    <t>公共施設の維持管理費</t>
    <rPh sb="0" eb="2">
      <t>コウキョウ</t>
    </rPh>
    <rPh sb="2" eb="4">
      <t>シセツ</t>
    </rPh>
    <rPh sb="5" eb="7">
      <t>イジ</t>
    </rPh>
    <rPh sb="7" eb="10">
      <t>カンリヒ</t>
    </rPh>
    <phoneticPr fontId="2"/>
  </si>
  <si>
    <t>公共施設の維持管理業務費見積書</t>
    <rPh sb="0" eb="2">
      <t>コウキョウ</t>
    </rPh>
    <rPh sb="2" eb="4">
      <t>シセツ</t>
    </rPh>
    <rPh sb="5" eb="7">
      <t>イジ</t>
    </rPh>
    <rPh sb="7" eb="9">
      <t>カンリ</t>
    </rPh>
    <rPh sb="9" eb="11">
      <t>ギョウム</t>
    </rPh>
    <rPh sb="11" eb="12">
      <t>ヒ</t>
    </rPh>
    <rPh sb="12" eb="15">
      <t>ミツモリショ</t>
    </rPh>
    <phoneticPr fontId="2"/>
  </si>
  <si>
    <t>―</t>
    <phoneticPr fontId="2"/>
  </si>
  <si>
    <t>―</t>
    <phoneticPr fontId="2"/>
  </si>
  <si>
    <t>警備業務</t>
    <rPh sb="0" eb="2">
      <t>ケイビ</t>
    </rPh>
    <rPh sb="2" eb="4">
      <t>ギョウム</t>
    </rPh>
    <phoneticPr fontId="2"/>
  </si>
  <si>
    <t xml:space="preserve"> 1．建築物内部の警備</t>
    <rPh sb="3" eb="6">
      <t>ケンチクブツ</t>
    </rPh>
    <rPh sb="6" eb="8">
      <t>ナイブ</t>
    </rPh>
    <rPh sb="9" eb="11">
      <t>ケイビ</t>
    </rPh>
    <phoneticPr fontId="2"/>
  </si>
  <si>
    <t xml:space="preserve"> 2．駐車場・駐輪場の警備</t>
    <rPh sb="3" eb="6">
      <t>チュウシャジョウ</t>
    </rPh>
    <rPh sb="7" eb="10">
      <t>チュウリンジョウ</t>
    </rPh>
    <rPh sb="11" eb="13">
      <t>ケイビ</t>
    </rPh>
    <phoneticPr fontId="2"/>
  </si>
  <si>
    <t>光熱水費</t>
    <rPh sb="0" eb="4">
      <t>コウネツスイヒ</t>
    </rPh>
    <phoneticPr fontId="2"/>
  </si>
  <si>
    <t xml:space="preserve"> 2．駐車場・駐輪場管理</t>
    <rPh sb="3" eb="6">
      <t>チュウシャジョウ</t>
    </rPh>
    <rPh sb="7" eb="10">
      <t>チュウリンジョウ</t>
    </rPh>
    <rPh sb="10" eb="12">
      <t>カンリ</t>
    </rPh>
    <phoneticPr fontId="2"/>
  </si>
  <si>
    <t>ｂ．工事監理費</t>
    <rPh sb="2" eb="4">
      <t>コウジ</t>
    </rPh>
    <rPh sb="4" eb="6">
      <t>カンリ</t>
    </rPh>
    <rPh sb="6" eb="7">
      <t>ヒ</t>
    </rPh>
    <phoneticPr fontId="2"/>
  </si>
  <si>
    <t>施設工事費</t>
    <rPh sb="0" eb="2">
      <t>シセツ</t>
    </rPh>
    <rPh sb="2" eb="4">
      <t>コウジ</t>
    </rPh>
    <rPh sb="4" eb="5">
      <t>ヒ</t>
    </rPh>
    <phoneticPr fontId="2"/>
  </si>
  <si>
    <t>その他工事費</t>
    <rPh sb="2" eb="3">
      <t>タ</t>
    </rPh>
    <rPh sb="3" eb="5">
      <t>コウジ</t>
    </rPh>
    <rPh sb="5" eb="6">
      <t>ヒ</t>
    </rPh>
    <phoneticPr fontId="2"/>
  </si>
  <si>
    <t>小計</t>
    <rPh sb="0" eb="2">
      <t>ショウケイ</t>
    </rPh>
    <phoneticPr fontId="2"/>
  </si>
  <si>
    <t>※適宜必要な項目があれば追加し、分かりやすく記入してください。
※「Ⅰ.事業費概算表」は、施設竣工までに必要な資金額を計上し、「Ⅱ.資金調達計画表」でその資金調達
　方法の内訳を記入してください。
※「Ⅰ.事業費概算表」の「備考」欄には、算定根拠及び内容明細を適宜明確にしてください。
※分棟・分筆の場合、「Ⅰ.事業費概算表」の「施設工事費」は専有、共用を区分せず、合計額を記載して
　ください。
※「Ⅱ.資金調達計画表」の「借入金等」は調達先ごとに記入するものとし、「(1)～(3)」欄に調達先、
　「備考」欄には、金利（固定、変動）、返済方法（元金均等、元利均等等）、償還年限などを記入してく
　ださい。
※「Ⅰ.事業費概算表」の「合計（Ａ）」と「Ⅱ.資金調達計算表」の「合計（Ｂ)」が一致するように作成
　してください。
※「Ⅰ.事業費概算表」の「公共施設の1 設計・建設費の小計（ａ）」と「価格提案書（様式５）の公共施
　設の売却希望額」が一致するように作成してください。
※「Ⅰ.事業費概算表」の「土地取得費」と「価格提案書（様式５）の土地の購入希望価額」が一致するよ
　うに作成してください。
※「Ⅰ.事業費概算表」には、「事業収支計画書（様式６-２）」に記載の金額を反映させ、両様式に記入の
　金額が一致するようにしてください。
※「Ⅱ.資金調達計画表」の各項目の金額は、「事業収支計画書（様式６-２）」に記載の金額を反映させ、
　両様式に記入の金額が一致するようにしてください。
※「受入保証金」は第三者から受け入れる保証金・敷金等の一時金の額を記入してください。</t>
    <rPh sb="45" eb="47">
      <t>シセツ</t>
    </rPh>
    <rPh sb="47" eb="49">
      <t>シュンコウ</t>
    </rPh>
    <rPh sb="79" eb="81">
      <t>チョウタツ</t>
    </rPh>
    <rPh sb="90" eb="91">
      <t>ニュウ</t>
    </rPh>
    <rPh sb="368" eb="370">
      <t>ジギョウ</t>
    </rPh>
    <rPh sb="370" eb="371">
      <t>ヒ</t>
    </rPh>
    <rPh sb="371" eb="373">
      <t>ガイサン</t>
    </rPh>
    <rPh sb="373" eb="374">
      <t>ヒョウ</t>
    </rPh>
    <rPh sb="377" eb="379">
      <t>コウキョウ</t>
    </rPh>
    <rPh sb="379" eb="381">
      <t>シセツ</t>
    </rPh>
    <rPh sb="384" eb="386">
      <t>セッケイ</t>
    </rPh>
    <rPh sb="387" eb="390">
      <t>ケンセツヒ</t>
    </rPh>
    <rPh sb="391" eb="393">
      <t>ショウケイ</t>
    </rPh>
    <rPh sb="399" eb="401">
      <t>カカク</t>
    </rPh>
    <rPh sb="401" eb="404">
      <t>テイアンショ</t>
    </rPh>
    <rPh sb="405" eb="407">
      <t>ヨウシキ</t>
    </rPh>
    <rPh sb="410" eb="412">
      <t>コウキョウ</t>
    </rPh>
    <rPh sb="417" eb="419">
      <t>バイキャク</t>
    </rPh>
    <rPh sb="424" eb="426">
      <t>イッチ</t>
    </rPh>
    <rPh sb="431" eb="433">
      <t>サクセイ</t>
    </rPh>
    <rPh sb="445" eb="448">
      <t>ジギョウヒ</t>
    </rPh>
    <rPh sb="448" eb="450">
      <t>ガイサン</t>
    </rPh>
    <rPh sb="450" eb="451">
      <t>ヒョウ</t>
    </rPh>
    <rPh sb="454" eb="456">
      <t>トチ</t>
    </rPh>
    <rPh sb="456" eb="459">
      <t>シュトクヒ</t>
    </rPh>
    <rPh sb="462" eb="464">
      <t>カカク</t>
    </rPh>
    <rPh sb="464" eb="467">
      <t>テイアンショ</t>
    </rPh>
    <rPh sb="468" eb="470">
      <t>ヨウシキ</t>
    </rPh>
    <rPh sb="473" eb="475">
      <t>トチ</t>
    </rPh>
    <rPh sb="476" eb="478">
      <t>コウニュウ</t>
    </rPh>
    <rPh sb="484" eb="486">
      <t>イッチ</t>
    </rPh>
    <rPh sb="493" eb="495">
      <t>サクセイ</t>
    </rPh>
    <rPh sb="518" eb="520">
      <t>ジギョウ</t>
    </rPh>
    <rPh sb="520" eb="522">
      <t>シュウシ</t>
    </rPh>
    <rPh sb="522" eb="525">
      <t>ケイカクショ</t>
    </rPh>
    <rPh sb="585" eb="588">
      <t>カクコウモク</t>
    </rPh>
    <rPh sb="589" eb="591">
      <t>キンガク</t>
    </rPh>
    <rPh sb="650" eb="652">
      <t>ウケイレ</t>
    </rPh>
    <rPh sb="652" eb="655">
      <t>ホショウキン</t>
    </rPh>
    <rPh sb="657" eb="660">
      <t>ダイサンシャ</t>
    </rPh>
    <rPh sb="662" eb="663">
      <t>ウ</t>
    </rPh>
    <rPh sb="664" eb="665">
      <t>イ</t>
    </rPh>
    <rPh sb="667" eb="670">
      <t>ホショウキン</t>
    </rPh>
    <rPh sb="671" eb="673">
      <t>シキキン</t>
    </rPh>
    <rPh sb="673" eb="674">
      <t>トウ</t>
    </rPh>
    <rPh sb="675" eb="678">
      <t>イチジキン</t>
    </rPh>
    <rPh sb="679" eb="680">
      <t>ガク</t>
    </rPh>
    <rPh sb="681" eb="683">
      <t>キニュウ</t>
    </rPh>
    <phoneticPr fontId="2"/>
  </si>
  <si>
    <t>Ⅰ．事業費概算表（イニシャルコスト）　　　　　　　　　　　　　　　　　　　　　　　（単位：千円）</t>
    <rPh sb="2" eb="5">
      <t>ジギョウヒ</t>
    </rPh>
    <rPh sb="5" eb="7">
      <t>ガイサン</t>
    </rPh>
    <rPh sb="7" eb="8">
      <t>ヒョウ</t>
    </rPh>
    <rPh sb="42" eb="44">
      <t>タンイ</t>
    </rPh>
    <rPh sb="45" eb="47">
      <t>センエン</t>
    </rPh>
    <phoneticPr fontId="2"/>
  </si>
  <si>
    <t>Ⅱ．資金調達計画表（施設竣工までの総資金需要の調達計画）　　　　　　　　　　　　　（単位：千円）</t>
    <rPh sb="2" eb="4">
      <t>シキン</t>
    </rPh>
    <rPh sb="4" eb="6">
      <t>チョウタツ</t>
    </rPh>
    <rPh sb="6" eb="8">
      <t>ケイカク</t>
    </rPh>
    <rPh sb="8" eb="9">
      <t>ヒョウ</t>
    </rPh>
    <rPh sb="10" eb="12">
      <t>シセツ</t>
    </rPh>
    <rPh sb="12" eb="14">
      <t>シュンコウ</t>
    </rPh>
    <rPh sb="17" eb="18">
      <t>ソウ</t>
    </rPh>
    <rPh sb="18" eb="20">
      <t>シキン</t>
    </rPh>
    <rPh sb="20" eb="22">
      <t>ジュヨウ</t>
    </rPh>
    <rPh sb="23" eb="25">
      <t>チョウタツ</t>
    </rPh>
    <rPh sb="25" eb="27">
      <t>ケイカク</t>
    </rPh>
    <phoneticPr fontId="2"/>
  </si>
  <si>
    <t>平成　年度</t>
    <rPh sb="0" eb="2">
      <t>ヘイセイ</t>
    </rPh>
    <rPh sb="3" eb="5">
      <t>ネンド</t>
    </rPh>
    <phoneticPr fontId="2"/>
  </si>
  <si>
    <t>平成　年度～平成　年度</t>
    <rPh sb="0" eb="2">
      <t>ヘイセイ</t>
    </rPh>
    <rPh sb="3" eb="5">
      <t>ネンド</t>
    </rPh>
    <rPh sb="6" eb="8">
      <t>ヘイセイ</t>
    </rPh>
    <rPh sb="9" eb="11">
      <t>ネンド</t>
    </rPh>
    <phoneticPr fontId="2"/>
  </si>
  <si>
    <r>
      <t>※公共施設の引渡しから5年間にわたって</t>
    </r>
    <r>
      <rPr>
        <sz val="14"/>
        <color rgb="FFFF0000"/>
        <rFont val="ＭＳ 明朝"/>
        <family val="1"/>
        <charset val="128"/>
      </rPr>
      <t>記入することとし、該当年度も記入してください。</t>
    </r>
    <r>
      <rPr>
        <sz val="14"/>
        <rFont val="ＭＳ 明朝"/>
        <family val="1"/>
        <charset val="128"/>
      </rPr>
      <t xml:space="preserve">
※1年あたり維持管理費上限額（17,000,000円（消費税等別途））を超えない範囲で提案してください。
※各年度の維持管理費「合計」と「資金収支計画書（様式６－２）の維持管理業務収入」が一致するように作成してください。
※適宜必要な項目があれば追加・修正し、分かりやすく記入してください。ページは複数にわたってもかまいません。</t>
    </r>
    <rPh sb="1" eb="3">
      <t>コウキョウ</t>
    </rPh>
    <rPh sb="3" eb="5">
      <t>シセツ</t>
    </rPh>
    <rPh sb="6" eb="8">
      <t>ヒキワタ</t>
    </rPh>
    <rPh sb="12" eb="14">
      <t>ネンカン</t>
    </rPh>
    <rPh sb="19" eb="21">
      <t>キニュウ</t>
    </rPh>
    <rPh sb="33" eb="35">
      <t>キニュウ</t>
    </rPh>
    <rPh sb="45" eb="46">
      <t>ネン</t>
    </rPh>
    <rPh sb="49" eb="51">
      <t>イジ</t>
    </rPh>
    <rPh sb="51" eb="54">
      <t>カンリヒ</t>
    </rPh>
    <rPh sb="54" eb="57">
      <t>ジョウゲンガク</t>
    </rPh>
    <rPh sb="68" eb="69">
      <t>エン</t>
    </rPh>
    <rPh sb="70" eb="73">
      <t>ショウヒゼイ</t>
    </rPh>
    <rPh sb="73" eb="74">
      <t>トウ</t>
    </rPh>
    <rPh sb="74" eb="76">
      <t>ベット</t>
    </rPh>
    <rPh sb="79" eb="80">
      <t>コ</t>
    </rPh>
    <rPh sb="83" eb="85">
      <t>ハンイ</t>
    </rPh>
    <rPh sb="86" eb="88">
      <t>テイアン</t>
    </rPh>
    <rPh sb="97" eb="99">
      <t>カクネン</t>
    </rPh>
    <rPh sb="99" eb="100">
      <t>ド</t>
    </rPh>
    <rPh sb="101" eb="103">
      <t>イジ</t>
    </rPh>
    <rPh sb="103" eb="106">
      <t>カンリヒ</t>
    </rPh>
    <rPh sb="107" eb="109">
      <t>ゴウケイ</t>
    </rPh>
    <rPh sb="112" eb="114">
      <t>シキン</t>
    </rPh>
    <rPh sb="114" eb="116">
      <t>シュウシ</t>
    </rPh>
    <rPh sb="116" eb="119">
      <t>ケイカクショ</t>
    </rPh>
    <rPh sb="120" eb="122">
      <t>ヨウシキ</t>
    </rPh>
    <rPh sb="127" eb="129">
      <t>イジ</t>
    </rPh>
    <rPh sb="129" eb="131">
      <t>カンリ</t>
    </rPh>
    <rPh sb="131" eb="133">
      <t>ギョウム</t>
    </rPh>
    <rPh sb="133" eb="135">
      <t>シュウニュウ</t>
    </rPh>
    <rPh sb="169" eb="171">
      <t>シュウセイ</t>
    </rPh>
    <phoneticPr fontId="2"/>
  </si>
  <si>
    <r>
      <t>※施設竣工後10年間にわたって</t>
    </r>
    <r>
      <rPr>
        <sz val="14"/>
        <color rgb="FFFF0000"/>
        <rFont val="ＭＳ 明朝"/>
        <family val="1"/>
        <charset val="128"/>
      </rPr>
      <t>記入することとし、該当年度も記入してください。</t>
    </r>
    <r>
      <rPr>
        <sz val="14"/>
        <rFont val="ＭＳ 明朝"/>
        <family val="1"/>
        <charset val="128"/>
      </rPr>
      <t xml:space="preserve">
※分譲事業を行う場合は長期にならないため、分譲期間に応じて記入してください。
※分棟・分筆の場合、「イニシャルコスト」の「施設工事費」は専有、共用を区分せず、合計額を記載してください。
※適宜必要な項目があれば追加・修正し、分かりやすく記入してください。ページは複数にわたってもかまいません。
※期間については、自らの事業スケジュールに合わせ、適宜、加除のうえ作成してください。
※表中のイニシャルコストは、「資金計画書（様式６-１）」に記載の金額を反映させ、両様式に記入の金額が一致するようにしてください。</t>
    </r>
    <rPh sb="1" eb="3">
      <t>シセツ</t>
    </rPh>
    <rPh sb="3" eb="5">
      <t>シュンコウ</t>
    </rPh>
    <rPh sb="8" eb="10">
      <t>ネンカン</t>
    </rPh>
    <rPh sb="24" eb="26">
      <t>ガイトウ</t>
    </rPh>
    <rPh sb="40" eb="42">
      <t>ブンジョウ</t>
    </rPh>
    <rPh sb="42" eb="44">
      <t>ジギョウ</t>
    </rPh>
    <rPh sb="45" eb="46">
      <t>オコナ</t>
    </rPh>
    <rPh sb="47" eb="49">
      <t>バアイ</t>
    </rPh>
    <rPh sb="50" eb="52">
      <t>チョウキ</t>
    </rPh>
    <rPh sb="60" eb="62">
      <t>ブンジョウ</t>
    </rPh>
    <rPh sb="62" eb="64">
      <t>キカン</t>
    </rPh>
    <rPh sb="65" eb="66">
      <t>オウ</t>
    </rPh>
    <rPh sb="68" eb="70">
      <t>キニュウ</t>
    </rPh>
    <rPh sb="147" eb="149">
      <t>シュウセイ</t>
    </rPh>
    <rPh sb="187" eb="189">
      <t>キカン</t>
    </rPh>
    <rPh sb="230" eb="232">
      <t>ヒョウチュウ</t>
    </rPh>
    <rPh sb="250" eb="25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</si>
</sst>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年&quot;&quot;目&quot;"/>
    <numFmt numFmtId="177" formatCode="&quot;平&quot;&quot;成&quot;#,##0&quot;年&quot;&quot;度&quot;"/>
    <numFmt numFmtId="178" formatCode="#,##0;&quot;△ &quot;#,##0"/>
    <numFmt numFmtId="179" formatCode="#,##0.00;&quot;△ &quot;#,##0.00"/>
  </numFmts>
  <fonts count="1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38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vertical="top"/>
    </xf>
    <xf numFmtId="0" fontId="4" fillId="0" borderId="0" xfId="0" applyFont="1" applyFill="1" applyAlignment="1"/>
    <xf numFmtId="0" fontId="7" fillId="0" borderId="0" xfId="0" applyFont="1" applyFill="1" applyAlignment="1"/>
    <xf numFmtId="0" fontId="3" fillId="0" borderId="0" xfId="3" applyFo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shrinkToFit="1"/>
    </xf>
    <xf numFmtId="10" fontId="0" fillId="0" borderId="0" xfId="2" applyNumberFormat="1" applyFont="1" applyFill="1" applyBorder="1" applyAlignment="1">
      <alignment shrinkToFit="1"/>
    </xf>
    <xf numFmtId="178" fontId="0" fillId="0" borderId="0" xfId="2" applyNumberFormat="1" applyFont="1" applyFill="1" applyBorder="1" applyAlignment="1">
      <alignment shrinkToFit="1"/>
    </xf>
    <xf numFmtId="0" fontId="0" fillId="0" borderId="0" xfId="0" applyFont="1" applyFill="1" applyAlignment="1"/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shrinkToFit="1"/>
    </xf>
    <xf numFmtId="178" fontId="4" fillId="0" borderId="0" xfId="2" applyNumberFormat="1" applyFont="1" applyFill="1" applyBorder="1" applyAlignment="1">
      <alignment shrinkToFit="1"/>
    </xf>
    <xf numFmtId="9" fontId="4" fillId="0" borderId="0" xfId="0" applyNumberFormat="1" applyFont="1" applyFill="1" applyAlignment="1"/>
    <xf numFmtId="0" fontId="0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left" shrinkToFit="1"/>
    </xf>
    <xf numFmtId="178" fontId="9" fillId="0" borderId="0" xfId="2" applyNumberFormat="1" applyFont="1" applyFill="1" applyBorder="1" applyAlignment="1"/>
    <xf numFmtId="178" fontId="10" fillId="0" borderId="0" xfId="2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93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68" xfId="0" applyFont="1" applyBorder="1">
      <alignment vertical="center"/>
    </xf>
    <xf numFmtId="0" fontId="3" fillId="0" borderId="0" xfId="0" applyFont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27" xfId="0" applyFont="1" applyBorder="1">
      <alignment vertical="center"/>
    </xf>
    <xf numFmtId="38" fontId="7" fillId="0" borderId="119" xfId="2" applyFont="1" applyFill="1" applyBorder="1" applyAlignment="1">
      <alignment horizontal="center" vertical="center" shrinkToFit="1"/>
    </xf>
    <xf numFmtId="176" fontId="7" fillId="0" borderId="121" xfId="2" applyNumberFormat="1" applyFont="1" applyFill="1" applyBorder="1" applyAlignment="1">
      <alignment horizontal="center" vertical="center" shrinkToFit="1"/>
    </xf>
    <xf numFmtId="176" fontId="7" fillId="0" borderId="36" xfId="2" applyNumberFormat="1" applyFont="1" applyFill="1" applyBorder="1" applyAlignment="1">
      <alignment horizontal="center" vertical="center" shrinkToFit="1"/>
    </xf>
    <xf numFmtId="176" fontId="7" fillId="0" borderId="34" xfId="0" applyNumberFormat="1" applyFont="1" applyFill="1" applyBorder="1" applyAlignment="1">
      <alignment horizontal="center" vertical="center" shrinkToFit="1"/>
    </xf>
    <xf numFmtId="176" fontId="7" fillId="0" borderId="35" xfId="0" applyNumberFormat="1" applyFont="1" applyFill="1" applyBorder="1" applyAlignment="1">
      <alignment horizontal="center" vertical="center" shrinkToFit="1"/>
    </xf>
    <xf numFmtId="178" fontId="7" fillId="0" borderId="107" xfId="2" applyNumberFormat="1" applyFont="1" applyFill="1" applyBorder="1" applyAlignment="1">
      <alignment vertical="center" shrinkToFit="1"/>
    </xf>
    <xf numFmtId="178" fontId="7" fillId="0" borderId="48" xfId="2" applyNumberFormat="1" applyFont="1" applyFill="1" applyBorder="1" applyAlignment="1">
      <alignment vertical="center" shrinkToFit="1"/>
    </xf>
    <xf numFmtId="178" fontId="7" fillId="0" borderId="42" xfId="2" applyNumberFormat="1" applyFont="1" applyFill="1" applyBorder="1" applyAlignment="1">
      <alignment vertical="center" shrinkToFit="1"/>
    </xf>
    <xf numFmtId="178" fontId="7" fillId="0" borderId="46" xfId="2" applyNumberFormat="1" applyFont="1" applyFill="1" applyBorder="1" applyAlignment="1">
      <alignment vertical="center" shrinkToFit="1"/>
    </xf>
    <xf numFmtId="178" fontId="7" fillId="0" borderId="47" xfId="2" applyNumberFormat="1" applyFont="1" applyFill="1" applyBorder="1" applyAlignment="1">
      <alignment vertical="center" shrinkToFit="1"/>
    </xf>
    <xf numFmtId="38" fontId="7" fillId="0" borderId="48" xfId="2" applyFont="1" applyFill="1" applyBorder="1" applyAlignment="1">
      <alignment vertical="center" shrinkToFit="1"/>
    </xf>
    <xf numFmtId="38" fontId="7" fillId="0" borderId="46" xfId="2" applyFont="1" applyFill="1" applyBorder="1" applyAlignment="1">
      <alignment vertical="center" shrinkToFit="1"/>
    </xf>
    <xf numFmtId="38" fontId="7" fillId="0" borderId="47" xfId="2" applyFont="1" applyFill="1" applyBorder="1" applyAlignment="1">
      <alignment vertical="center" shrinkToFit="1"/>
    </xf>
    <xf numFmtId="178" fontId="7" fillId="0" borderId="122" xfId="2" applyNumberFormat="1" applyFont="1" applyFill="1" applyBorder="1" applyAlignment="1">
      <alignment vertical="center" shrinkToFit="1"/>
    </xf>
    <xf numFmtId="38" fontId="7" fillId="0" borderId="44" xfId="2" applyFont="1" applyFill="1" applyBorder="1" applyAlignment="1">
      <alignment vertical="center" shrinkToFit="1"/>
    </xf>
    <xf numFmtId="178" fontId="7" fillId="0" borderId="43" xfId="2" applyNumberFormat="1" applyFont="1" applyFill="1" applyBorder="1" applyAlignment="1">
      <alignment vertical="center" shrinkToFit="1"/>
    </xf>
    <xf numFmtId="178" fontId="7" fillId="0" borderId="123" xfId="2" applyNumberFormat="1" applyFont="1" applyFill="1" applyBorder="1" applyAlignment="1">
      <alignment vertical="center" shrinkToFit="1"/>
    </xf>
    <xf numFmtId="38" fontId="7" fillId="0" borderId="124" xfId="2" applyFont="1" applyFill="1" applyBorder="1" applyAlignment="1">
      <alignment vertical="center" shrinkToFit="1"/>
    </xf>
    <xf numFmtId="178" fontId="7" fillId="0" borderId="125" xfId="2" applyNumberFormat="1" applyFont="1" applyFill="1" applyBorder="1" applyAlignment="1">
      <alignment vertical="center" shrinkToFit="1"/>
    </xf>
    <xf numFmtId="178" fontId="7" fillId="0" borderId="126" xfId="2" applyNumberFormat="1" applyFont="1" applyFill="1" applyBorder="1" applyAlignment="1">
      <alignment vertical="center" shrinkToFit="1"/>
    </xf>
    <xf numFmtId="178" fontId="7" fillId="2" borderId="89" xfId="2" applyNumberFormat="1" applyFont="1" applyFill="1" applyBorder="1" applyAlignment="1">
      <alignment vertical="center" shrinkToFit="1"/>
    </xf>
    <xf numFmtId="178" fontId="7" fillId="2" borderId="103" xfId="2" applyNumberFormat="1" applyFont="1" applyFill="1" applyBorder="1" applyAlignment="1">
      <alignment vertical="center" shrinkToFit="1"/>
    </xf>
    <xf numFmtId="178" fontId="7" fillId="2" borderId="96" xfId="2" applyNumberFormat="1" applyFont="1" applyFill="1" applyBorder="1" applyAlignment="1">
      <alignment vertical="center" shrinkToFit="1"/>
    </xf>
    <xf numFmtId="178" fontId="7" fillId="0" borderId="13" xfId="2" applyNumberFormat="1" applyFont="1" applyFill="1" applyBorder="1" applyAlignment="1">
      <alignment vertical="center" shrinkToFit="1"/>
    </xf>
    <xf numFmtId="38" fontId="7" fillId="0" borderId="44" xfId="2" applyFont="1" applyFill="1" applyBorder="1" applyAlignment="1">
      <alignment vertical="center"/>
    </xf>
    <xf numFmtId="178" fontId="7" fillId="0" borderId="42" xfId="2" applyNumberFormat="1" applyFont="1" applyFill="1" applyBorder="1" applyAlignment="1" applyProtection="1">
      <alignment vertical="center" shrinkToFit="1"/>
      <protection locked="0"/>
    </xf>
    <xf numFmtId="178" fontId="7" fillId="0" borderId="43" xfId="2" applyNumberFormat="1" applyFont="1" applyFill="1" applyBorder="1" applyAlignment="1" applyProtection="1">
      <alignment vertical="center" shrinkToFit="1"/>
      <protection locked="0"/>
    </xf>
    <xf numFmtId="38" fontId="7" fillId="0" borderId="13" xfId="2" applyFont="1" applyFill="1" applyBorder="1" applyAlignment="1">
      <alignment vertical="center" shrinkToFit="1"/>
    </xf>
    <xf numFmtId="0" fontId="7" fillId="0" borderId="43" xfId="4" applyFont="1" applyFill="1" applyBorder="1" applyAlignment="1">
      <alignment vertical="center" wrapText="1"/>
    </xf>
    <xf numFmtId="38" fontId="7" fillId="0" borderId="3" xfId="2" applyFont="1" applyFill="1" applyBorder="1" applyAlignment="1">
      <alignment vertical="center" shrinkToFit="1"/>
    </xf>
    <xf numFmtId="38" fontId="7" fillId="0" borderId="69" xfId="2" applyFont="1" applyFill="1" applyBorder="1" applyAlignment="1">
      <alignment vertical="center" shrinkToFit="1"/>
    </xf>
    <xf numFmtId="178" fontId="7" fillId="0" borderId="67" xfId="2" applyNumberFormat="1" applyFont="1" applyFill="1" applyBorder="1" applyAlignment="1">
      <alignment vertical="center" shrinkToFit="1"/>
    </xf>
    <xf numFmtId="178" fontId="7" fillId="0" borderId="68" xfId="2" applyNumberFormat="1" applyFont="1" applyFill="1" applyBorder="1" applyAlignment="1">
      <alignment vertical="center" shrinkToFit="1"/>
    </xf>
    <xf numFmtId="178" fontId="7" fillId="0" borderId="1" xfId="2" applyNumberFormat="1" applyFont="1" applyFill="1" applyBorder="1" applyAlignment="1">
      <alignment vertical="center" shrinkToFit="1"/>
    </xf>
    <xf numFmtId="178" fontId="7" fillId="0" borderId="44" xfId="2" applyNumberFormat="1" applyFont="1" applyFill="1" applyBorder="1" applyAlignment="1">
      <alignment vertical="center" shrinkToFit="1"/>
    </xf>
    <xf numFmtId="178" fontId="7" fillId="0" borderId="58" xfId="2" applyNumberFormat="1" applyFont="1" applyFill="1" applyBorder="1" applyAlignment="1">
      <alignment vertical="center" shrinkToFit="1"/>
    </xf>
    <xf numFmtId="178" fontId="7" fillId="0" borderId="59" xfId="2" applyNumberFormat="1" applyFont="1" applyFill="1" applyBorder="1" applyAlignment="1">
      <alignment vertical="center" shrinkToFit="1"/>
    </xf>
    <xf numFmtId="178" fontId="7" fillId="0" borderId="91" xfId="2" applyNumberFormat="1" applyFont="1" applyFill="1" applyBorder="1" applyAlignment="1">
      <alignment vertical="center" shrinkToFit="1"/>
    </xf>
    <xf numFmtId="178" fontId="7" fillId="0" borderId="105" xfId="2" applyNumberFormat="1" applyFont="1" applyFill="1" applyBorder="1" applyAlignment="1">
      <alignment vertical="center" shrinkToFit="1"/>
    </xf>
    <xf numFmtId="178" fontId="7" fillId="0" borderId="26" xfId="2" applyNumberFormat="1" applyFont="1" applyFill="1" applyBorder="1" applyAlignment="1">
      <alignment vertical="center" shrinkToFit="1"/>
    </xf>
    <xf numFmtId="178" fontId="7" fillId="0" borderId="27" xfId="2" applyNumberFormat="1" applyFont="1" applyFill="1" applyBorder="1" applyAlignment="1">
      <alignment vertical="center" shrinkToFit="1"/>
    </xf>
    <xf numFmtId="178" fontId="7" fillId="3" borderId="89" xfId="2" applyNumberFormat="1" applyFont="1" applyFill="1" applyBorder="1" applyAlignment="1">
      <alignment vertical="center" shrinkToFit="1"/>
    </xf>
    <xf numFmtId="178" fontId="7" fillId="3" borderId="103" xfId="2" applyNumberFormat="1" applyFont="1" applyFill="1" applyBorder="1" applyAlignment="1">
      <alignment vertical="center" shrinkToFit="1"/>
    </xf>
    <xf numFmtId="178" fontId="7" fillId="3" borderId="96" xfId="2" applyNumberFormat="1" applyFont="1" applyFill="1" applyBorder="1" applyAlignment="1">
      <alignment vertical="center" shrinkToFit="1"/>
    </xf>
    <xf numFmtId="178" fontId="7" fillId="3" borderId="97" xfId="2" applyNumberFormat="1" applyFont="1" applyFill="1" applyBorder="1" applyAlignment="1">
      <alignment vertical="center" shrinkToFit="1"/>
    </xf>
    <xf numFmtId="178" fontId="7" fillId="0" borderId="77" xfId="2" applyNumberFormat="1" applyFont="1" applyFill="1" applyBorder="1" applyAlignment="1">
      <alignment vertical="center" shrinkToFit="1"/>
    </xf>
    <xf numFmtId="178" fontId="7" fillId="0" borderId="40" xfId="2" applyNumberFormat="1" applyFont="1" applyFill="1" applyBorder="1" applyAlignment="1">
      <alignment vertical="center" shrinkToFit="1"/>
    </xf>
    <xf numFmtId="178" fontId="7" fillId="0" borderId="38" xfId="2" applyNumberFormat="1" applyFont="1" applyFill="1" applyBorder="1" applyAlignment="1">
      <alignment vertical="center" shrinkToFit="1"/>
    </xf>
    <xf numFmtId="178" fontId="7" fillId="0" borderId="39" xfId="2" applyNumberFormat="1" applyFont="1" applyFill="1" applyBorder="1" applyAlignment="1">
      <alignment vertical="center" shrinkToFit="1"/>
    </xf>
    <xf numFmtId="178" fontId="7" fillId="0" borderId="109" xfId="2" applyNumberFormat="1" applyFont="1" applyFill="1" applyBorder="1" applyAlignment="1">
      <alignment vertical="center" shrinkToFit="1"/>
    </xf>
    <xf numFmtId="178" fontId="7" fillId="0" borderId="54" xfId="2" applyNumberFormat="1" applyFont="1" applyFill="1" applyBorder="1" applyAlignment="1">
      <alignment vertical="center" shrinkToFit="1"/>
    </xf>
    <xf numFmtId="178" fontId="7" fillId="0" borderId="52" xfId="2" applyNumberFormat="1" applyFont="1" applyFill="1" applyBorder="1" applyAlignment="1">
      <alignment vertical="center" shrinkToFit="1"/>
    </xf>
    <xf numFmtId="178" fontId="7" fillId="0" borderId="53" xfId="2" applyNumberFormat="1" applyFont="1" applyFill="1" applyBorder="1" applyAlignment="1">
      <alignment vertical="center" shrinkToFit="1"/>
    </xf>
    <xf numFmtId="0" fontId="7" fillId="0" borderId="78" xfId="0" applyFont="1" applyFill="1" applyBorder="1" applyAlignment="1">
      <alignment horizontal="left" vertical="center" shrinkToFit="1"/>
    </xf>
    <xf numFmtId="38" fontId="7" fillId="0" borderId="108" xfId="2" applyFont="1" applyFill="1" applyBorder="1" applyAlignment="1">
      <alignment vertical="center" shrinkToFit="1"/>
    </xf>
    <xf numFmtId="38" fontId="7" fillId="0" borderId="79" xfId="2" applyFont="1" applyFill="1" applyBorder="1" applyAlignment="1">
      <alignment vertical="center" shrinkToFit="1"/>
    </xf>
    <xf numFmtId="178" fontId="7" fillId="0" borderId="56" xfId="2" applyNumberFormat="1" applyFont="1" applyFill="1" applyBorder="1" applyAlignment="1">
      <alignment vertical="center" shrinkToFit="1"/>
    </xf>
    <xf numFmtId="178" fontId="7" fillId="0" borderId="56" xfId="2" applyNumberFormat="1" applyFont="1" applyFill="1" applyBorder="1" applyAlignment="1" applyProtection="1">
      <alignment vertical="center" shrinkToFit="1"/>
      <protection locked="0"/>
    </xf>
    <xf numFmtId="178" fontId="7" fillId="0" borderId="57" xfId="2" applyNumberFormat="1" applyFont="1" applyFill="1" applyBorder="1" applyAlignment="1" applyProtection="1">
      <alignment vertical="center" shrinkToFit="1"/>
      <protection locked="0"/>
    </xf>
    <xf numFmtId="0" fontId="7" fillId="0" borderId="88" xfId="0" applyFont="1" applyFill="1" applyBorder="1" applyAlignment="1">
      <alignment vertical="center" shrinkToFit="1"/>
    </xf>
    <xf numFmtId="0" fontId="7" fillId="0" borderId="80" xfId="0" applyFont="1" applyFill="1" applyBorder="1" applyAlignment="1">
      <alignment vertical="center" shrinkToFit="1"/>
    </xf>
    <xf numFmtId="178" fontId="7" fillId="0" borderId="14" xfId="2" applyNumberFormat="1" applyFont="1" applyFill="1" applyBorder="1" applyAlignment="1">
      <alignment vertical="center" shrinkToFit="1"/>
    </xf>
    <xf numFmtId="178" fontId="7" fillId="0" borderId="65" xfId="2" applyNumberFormat="1" applyFont="1" applyFill="1" applyBorder="1" applyAlignment="1">
      <alignment vertical="center" shrinkToFit="1"/>
    </xf>
    <xf numFmtId="178" fontId="7" fillId="0" borderId="63" xfId="2" applyNumberFormat="1" applyFont="1" applyFill="1" applyBorder="1" applyAlignment="1">
      <alignment vertical="center" shrinkToFit="1"/>
    </xf>
    <xf numFmtId="178" fontId="7" fillId="0" borderId="64" xfId="2" applyNumberFormat="1" applyFont="1" applyFill="1" applyBorder="1" applyAlignment="1">
      <alignment vertical="center" shrinkToFit="1"/>
    </xf>
    <xf numFmtId="0" fontId="7" fillId="0" borderId="81" xfId="0" applyFont="1" applyFill="1" applyBorder="1" applyAlignment="1">
      <alignment vertical="center" shrinkToFit="1"/>
    </xf>
    <xf numFmtId="178" fontId="7" fillId="0" borderId="28" xfId="2" applyNumberFormat="1" applyFont="1" applyFill="1" applyBorder="1" applyAlignment="1">
      <alignment vertical="center" shrinkToFit="1"/>
    </xf>
    <xf numFmtId="178" fontId="7" fillId="0" borderId="29" xfId="2" applyNumberFormat="1" applyFont="1" applyFill="1" applyBorder="1" applyAlignment="1">
      <alignment vertical="center" shrinkToFit="1"/>
    </xf>
    <xf numFmtId="178" fontId="7" fillId="0" borderId="31" xfId="2" applyNumberFormat="1" applyFont="1" applyFill="1" applyBorder="1" applyAlignment="1">
      <alignment vertical="center" shrinkToFit="1"/>
    </xf>
    <xf numFmtId="0" fontId="7" fillId="0" borderId="82" xfId="0" applyFont="1" applyFill="1" applyBorder="1" applyAlignment="1">
      <alignment horizontal="lef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8" fontId="7" fillId="0" borderId="62" xfId="2" applyNumberFormat="1" applyFont="1" applyFill="1" applyBorder="1" applyAlignment="1">
      <alignment vertical="center" shrinkToFit="1"/>
    </xf>
    <xf numFmtId="178" fontId="7" fillId="0" borderId="60" xfId="2" applyNumberFormat="1" applyFont="1" applyFill="1" applyBorder="1" applyAlignment="1">
      <alignment vertical="center" shrinkToFit="1"/>
    </xf>
    <xf numFmtId="178" fontId="7" fillId="0" borderId="61" xfId="2" applyNumberFormat="1" applyFont="1" applyFill="1" applyBorder="1" applyAlignment="1">
      <alignment vertical="center" shrinkToFit="1"/>
    </xf>
    <xf numFmtId="0" fontId="7" fillId="0" borderId="88" xfId="0" applyFont="1" applyFill="1" applyBorder="1" applyAlignment="1">
      <alignment horizontal="left" vertical="center" shrinkToFit="1"/>
    </xf>
    <xf numFmtId="0" fontId="7" fillId="0" borderId="80" xfId="0" applyFont="1" applyFill="1" applyBorder="1" applyAlignment="1">
      <alignment horizontal="left" vertical="center" shrinkToFit="1"/>
    </xf>
    <xf numFmtId="0" fontId="7" fillId="0" borderId="83" xfId="0" applyFont="1" applyFill="1" applyBorder="1" applyAlignment="1">
      <alignment horizontal="left" vertical="center" shrinkToFit="1"/>
    </xf>
    <xf numFmtId="178" fontId="7" fillId="0" borderId="3" xfId="2" applyNumberFormat="1" applyFont="1" applyFill="1" applyBorder="1" applyAlignment="1">
      <alignment vertical="center" shrinkToFit="1"/>
    </xf>
    <xf numFmtId="178" fontId="7" fillId="0" borderId="69" xfId="2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/>
    </xf>
    <xf numFmtId="178" fontId="7" fillId="0" borderId="85" xfId="2" applyNumberFormat="1" applyFont="1" applyFill="1" applyBorder="1" applyAlignment="1">
      <alignment vertical="center" shrinkToFit="1"/>
    </xf>
    <xf numFmtId="179" fontId="7" fillId="0" borderId="54" xfId="2" applyNumberFormat="1" applyFont="1" applyFill="1" applyBorder="1" applyAlignment="1">
      <alignment vertical="center" shrinkToFit="1"/>
    </xf>
    <xf numFmtId="179" fontId="7" fillId="0" borderId="52" xfId="2" applyNumberFormat="1" applyFont="1" applyFill="1" applyBorder="1" applyAlignment="1">
      <alignment vertical="center" shrinkToFit="1"/>
    </xf>
    <xf numFmtId="179" fontId="7" fillId="0" borderId="53" xfId="2" applyNumberFormat="1" applyFont="1" applyFill="1" applyBorder="1" applyAlignment="1">
      <alignment vertical="center" shrinkToFit="1"/>
    </xf>
    <xf numFmtId="178" fontId="7" fillId="3" borderId="110" xfId="2" applyNumberFormat="1" applyFont="1" applyFill="1" applyBorder="1" applyAlignment="1">
      <alignment vertical="center" shrinkToFit="1"/>
    </xf>
    <xf numFmtId="178" fontId="7" fillId="3" borderId="106" xfId="2" applyNumberFormat="1" applyFont="1" applyFill="1" applyBorder="1" applyAlignment="1">
      <alignment vertical="center" shrinkToFit="1"/>
    </xf>
    <xf numFmtId="178" fontId="7" fillId="3" borderId="86" xfId="2" applyNumberFormat="1" applyFont="1" applyFill="1" applyBorder="1" applyAlignment="1">
      <alignment vertical="center" shrinkToFit="1"/>
    </xf>
    <xf numFmtId="178" fontId="7" fillId="3" borderId="87" xfId="2" applyNumberFormat="1" applyFont="1" applyFill="1" applyBorder="1" applyAlignment="1">
      <alignment vertical="center" shrinkToFit="1"/>
    </xf>
    <xf numFmtId="0" fontId="3" fillId="0" borderId="46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145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131" xfId="0" applyFont="1" applyBorder="1">
      <alignment vertical="center"/>
    </xf>
    <xf numFmtId="0" fontId="3" fillId="0" borderId="139" xfId="0" applyFont="1" applyBorder="1">
      <alignment vertical="center"/>
    </xf>
    <xf numFmtId="0" fontId="3" fillId="0" borderId="132" xfId="0" applyFont="1" applyBorder="1">
      <alignment vertical="center"/>
    </xf>
    <xf numFmtId="0" fontId="3" fillId="0" borderId="148" xfId="0" applyFont="1" applyBorder="1">
      <alignment vertical="center"/>
    </xf>
    <xf numFmtId="0" fontId="3" fillId="0" borderId="149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49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8" fontId="7" fillId="0" borderId="128" xfId="2" applyNumberFormat="1" applyFont="1" applyFill="1" applyBorder="1" applyAlignment="1">
      <alignment vertical="center" shrinkToFit="1"/>
    </xf>
    <xf numFmtId="178" fontId="7" fillId="0" borderId="177" xfId="2" applyNumberFormat="1" applyFont="1" applyFill="1" applyBorder="1" applyAlignment="1">
      <alignment vertical="center" shrinkToFit="1"/>
    </xf>
    <xf numFmtId="178" fontId="7" fillId="0" borderId="84" xfId="2" applyNumberFormat="1" applyFont="1" applyFill="1" applyBorder="1" applyAlignment="1">
      <alignment vertical="center" shrinkToFit="1"/>
    </xf>
    <xf numFmtId="178" fontId="7" fillId="0" borderId="172" xfId="2" applyNumberFormat="1" applyFont="1" applyFill="1" applyBorder="1" applyAlignment="1">
      <alignment vertical="center" shrinkToFit="1"/>
    </xf>
    <xf numFmtId="178" fontId="7" fillId="0" borderId="178" xfId="2" applyNumberFormat="1" applyFont="1" applyFill="1" applyBorder="1" applyAlignment="1">
      <alignment horizontal="center" vertical="center" shrinkToFit="1"/>
    </xf>
    <xf numFmtId="178" fontId="7" fillId="0" borderId="16" xfId="2" applyNumberFormat="1" applyFont="1" applyFill="1" applyBorder="1" applyAlignment="1">
      <alignment horizontal="center" vertical="center" shrinkToFit="1"/>
    </xf>
    <xf numFmtId="178" fontId="7" fillId="0" borderId="122" xfId="2" applyNumberFormat="1" applyFont="1" applyFill="1" applyBorder="1" applyAlignment="1">
      <alignment horizontal="center" vertical="center" shrinkToFit="1"/>
    </xf>
    <xf numFmtId="178" fontId="7" fillId="0" borderId="120" xfId="2" applyNumberFormat="1" applyFont="1" applyFill="1" applyBorder="1" applyAlignment="1">
      <alignment horizontal="center" vertical="center" shrinkToFit="1"/>
    </xf>
    <xf numFmtId="0" fontId="3" fillId="2" borderId="95" xfId="0" applyFont="1" applyFill="1" applyBorder="1">
      <alignment vertical="center"/>
    </xf>
    <xf numFmtId="0" fontId="3" fillId="2" borderId="97" xfId="0" applyFont="1" applyFill="1" applyBorder="1">
      <alignment vertical="center"/>
    </xf>
    <xf numFmtId="178" fontId="7" fillId="0" borderId="181" xfId="2" applyNumberFormat="1" applyFont="1" applyFill="1" applyBorder="1" applyAlignment="1">
      <alignment horizontal="center" vertical="center" shrinkToFit="1"/>
    </xf>
    <xf numFmtId="178" fontId="7" fillId="0" borderId="180" xfId="2" applyNumberFormat="1" applyFont="1" applyFill="1" applyBorder="1" applyAlignment="1">
      <alignment horizontal="center" vertical="center" shrinkToFit="1"/>
    </xf>
    <xf numFmtId="178" fontId="7" fillId="3" borderId="182" xfId="2" applyNumberFormat="1" applyFont="1" applyFill="1" applyBorder="1" applyAlignment="1">
      <alignment horizontal="center" vertical="center" shrinkToFit="1"/>
    </xf>
    <xf numFmtId="178" fontId="7" fillId="0" borderId="179" xfId="2" applyNumberFormat="1" applyFont="1" applyFill="1" applyBorder="1" applyAlignment="1">
      <alignment horizontal="center" vertical="center" shrinkToFit="1"/>
    </xf>
    <xf numFmtId="178" fontId="7" fillId="2" borderId="97" xfId="2" applyNumberFormat="1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149" xfId="0" applyFont="1" applyBorder="1">
      <alignment vertical="center"/>
    </xf>
    <xf numFmtId="0" fontId="3" fillId="0" borderId="186" xfId="0" applyFont="1" applyBorder="1">
      <alignment vertical="center"/>
    </xf>
    <xf numFmtId="0" fontId="3" fillId="0" borderId="185" xfId="0" applyFont="1" applyBorder="1" applyAlignment="1">
      <alignment horizontal="right" vertical="center"/>
    </xf>
    <xf numFmtId="0" fontId="3" fillId="0" borderId="147" xfId="0" applyFont="1" applyBorder="1" applyAlignment="1">
      <alignment horizontal="right" vertical="center"/>
    </xf>
    <xf numFmtId="177" fontId="16" fillId="0" borderId="120" xfId="2" applyNumberFormat="1" applyFont="1" applyFill="1" applyBorder="1" applyAlignment="1">
      <alignment horizontal="center" vertical="center" shrinkToFit="1"/>
    </xf>
    <xf numFmtId="177" fontId="16" fillId="0" borderId="28" xfId="0" applyNumberFormat="1" applyFont="1" applyFill="1" applyBorder="1" applyAlignment="1">
      <alignment horizontal="center" vertical="center" shrinkToFit="1"/>
    </xf>
    <xf numFmtId="177" fontId="16" fillId="0" borderId="23" xfId="0" applyNumberFormat="1" applyFont="1" applyFill="1" applyBorder="1" applyAlignment="1">
      <alignment horizontal="center" vertical="center" shrinkToFit="1"/>
    </xf>
    <xf numFmtId="0" fontId="3" fillId="0" borderId="129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3" fillId="0" borderId="127" xfId="0" applyFont="1" applyBorder="1" applyAlignment="1">
      <alignment horizontal="left" vertical="center"/>
    </xf>
    <xf numFmtId="0" fontId="0" fillId="0" borderId="140" xfId="0" applyBorder="1" applyAlignment="1">
      <alignment horizontal="left" vertical="center"/>
    </xf>
    <xf numFmtId="0" fontId="0" fillId="0" borderId="128" xfId="0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127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41" xfId="0" applyFont="1" applyBorder="1" applyAlignment="1">
      <alignment horizontal="left" vertical="center"/>
    </xf>
    <xf numFmtId="0" fontId="0" fillId="0" borderId="142" xfId="0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3" fillId="0" borderId="16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3" fillId="0" borderId="158" xfId="0" applyFont="1" applyBorder="1" applyAlignment="1">
      <alignment horizontal="left" vertical="center"/>
    </xf>
    <xf numFmtId="0" fontId="0" fillId="0" borderId="158" xfId="0" applyBorder="1" applyAlignment="1">
      <alignment horizontal="left" vertical="center"/>
    </xf>
    <xf numFmtId="0" fontId="0" fillId="0" borderId="159" xfId="0" applyBorder="1" applyAlignment="1">
      <alignment horizontal="left" vertical="center"/>
    </xf>
    <xf numFmtId="0" fontId="3" fillId="0" borderId="139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2" borderId="150" xfId="0" applyFont="1" applyFill="1" applyBorder="1" applyAlignment="1">
      <alignment horizontal="right" vertical="center"/>
    </xf>
    <xf numFmtId="0" fontId="3" fillId="2" borderId="103" xfId="0" applyFont="1" applyFill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61" xfId="0" applyFont="1" applyBorder="1" applyAlignment="1">
      <alignment horizontal="center" vertical="center"/>
    </xf>
    <xf numFmtId="0" fontId="3" fillId="0" borderId="16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left" vertical="center"/>
    </xf>
    <xf numFmtId="49" fontId="3" fillId="0" borderId="114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139" xfId="0" applyNumberFormat="1" applyFont="1" applyBorder="1" applyAlignment="1">
      <alignment horizontal="left" vertical="center"/>
    </xf>
    <xf numFmtId="0" fontId="0" fillId="0" borderId="157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31" xfId="0" applyFont="1" applyBorder="1" applyAlignment="1">
      <alignment horizontal="left" vertical="center"/>
    </xf>
    <xf numFmtId="0" fontId="3" fillId="0" borderId="149" xfId="0" applyFont="1" applyBorder="1" applyAlignment="1">
      <alignment horizontal="left" vertical="center"/>
    </xf>
    <xf numFmtId="0" fontId="3" fillId="0" borderId="157" xfId="0" applyFont="1" applyBorder="1" applyAlignment="1">
      <alignment horizontal="center" vertical="center"/>
    </xf>
    <xf numFmtId="0" fontId="3" fillId="0" borderId="11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2" borderId="143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36" xfId="0" applyFont="1" applyBorder="1" applyAlignment="1">
      <alignment horizontal="left" vertical="center"/>
    </xf>
    <xf numFmtId="0" fontId="3" fillId="0" borderId="138" xfId="0" applyFont="1" applyBorder="1" applyAlignment="1">
      <alignment horizontal="left" vertical="center"/>
    </xf>
    <xf numFmtId="0" fontId="3" fillId="0" borderId="137" xfId="0" applyFont="1" applyBorder="1" applyAlignment="1">
      <alignment horizontal="left" vertical="center"/>
    </xf>
    <xf numFmtId="0" fontId="3" fillId="0" borderId="142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0" fontId="3" fillId="0" borderId="156" xfId="0" applyFont="1" applyBorder="1" applyAlignment="1">
      <alignment horizontal="center" vertical="center"/>
    </xf>
    <xf numFmtId="176" fontId="7" fillId="0" borderId="100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84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14" xfId="0" applyFont="1" applyFill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7" fillId="0" borderId="41" xfId="0" applyFont="1" applyFill="1" applyBorder="1" applyAlignment="1">
      <alignment horizontal="left" vertical="center" shrinkToFit="1"/>
    </xf>
    <xf numFmtId="0" fontId="3" fillId="0" borderId="114" xfId="0" applyFont="1" applyBorder="1" applyAlignment="1">
      <alignment horizontal="left" vertical="center" shrinkToFit="1"/>
    </xf>
    <xf numFmtId="0" fontId="7" fillId="0" borderId="115" xfId="0" applyFont="1" applyFill="1" applyBorder="1" applyAlignment="1">
      <alignment horizontal="left" vertical="center" shrinkToFit="1"/>
    </xf>
    <xf numFmtId="0" fontId="3" fillId="0" borderId="116" xfId="0" applyFont="1" applyBorder="1" applyAlignment="1">
      <alignment horizontal="left" vertical="center" shrinkToFit="1"/>
    </xf>
    <xf numFmtId="0" fontId="3" fillId="0" borderId="117" xfId="0" applyFont="1" applyBorder="1" applyAlignment="1">
      <alignment horizontal="left" vertical="center" shrinkToFit="1"/>
    </xf>
    <xf numFmtId="0" fontId="7" fillId="0" borderId="92" xfId="4" applyFont="1" applyFill="1" applyBorder="1" applyAlignment="1">
      <alignment horizontal="left" vertical="center" wrapText="1"/>
    </xf>
    <xf numFmtId="0" fontId="7" fillId="0" borderId="114" xfId="4" applyFont="1" applyFill="1" applyBorder="1" applyAlignment="1">
      <alignment horizontal="left" vertical="center" wrapText="1"/>
    </xf>
    <xf numFmtId="0" fontId="7" fillId="0" borderId="17" xfId="4" applyFont="1" applyFill="1" applyBorder="1" applyAlignment="1">
      <alignment horizontal="left" vertical="center" wrapText="1"/>
    </xf>
    <xf numFmtId="0" fontId="7" fillId="0" borderId="111" xfId="0" applyFont="1" applyFill="1" applyBorder="1" applyAlignment="1">
      <alignment horizontal="left" vertical="center" shrinkToFit="1"/>
    </xf>
    <xf numFmtId="0" fontId="7" fillId="0" borderId="112" xfId="0" applyFont="1" applyFill="1" applyBorder="1" applyAlignment="1">
      <alignment horizontal="left" vertical="center" shrinkToFit="1"/>
    </xf>
    <xf numFmtId="0" fontId="7" fillId="0" borderId="113" xfId="0" applyFont="1" applyFill="1" applyBorder="1" applyAlignment="1">
      <alignment horizontal="left" vertical="center" shrinkToFit="1"/>
    </xf>
    <xf numFmtId="0" fontId="7" fillId="0" borderId="46" xfId="4" applyFont="1" applyFill="1" applyBorder="1" applyAlignment="1">
      <alignment horizontal="left" vertical="center" wrapText="1"/>
    </xf>
    <xf numFmtId="0" fontId="7" fillId="0" borderId="58" xfId="4" applyFont="1" applyFill="1" applyBorder="1" applyAlignment="1">
      <alignment horizontal="left" vertical="center" wrapText="1"/>
    </xf>
    <xf numFmtId="0" fontId="7" fillId="0" borderId="29" xfId="4" applyFont="1" applyFill="1" applyBorder="1" applyAlignment="1">
      <alignment horizontal="left" vertical="center" wrapText="1"/>
    </xf>
    <xf numFmtId="0" fontId="7" fillId="0" borderId="45" xfId="4" applyFont="1" applyFill="1" applyBorder="1" applyAlignment="1">
      <alignment horizontal="left" vertical="center" wrapText="1"/>
    </xf>
    <xf numFmtId="0" fontId="7" fillId="0" borderId="41" xfId="4" applyFont="1" applyFill="1" applyBorder="1" applyAlignment="1">
      <alignment horizontal="left" vertical="center" wrapText="1"/>
    </xf>
    <xf numFmtId="0" fontId="7" fillId="0" borderId="169" xfId="4" applyFont="1" applyFill="1" applyBorder="1" applyAlignment="1">
      <alignment horizontal="left" vertical="center" wrapText="1"/>
    </xf>
    <xf numFmtId="0" fontId="7" fillId="0" borderId="81" xfId="4" applyFont="1" applyFill="1" applyBorder="1" applyAlignment="1">
      <alignment horizontal="left" vertical="center" wrapText="1"/>
    </xf>
    <xf numFmtId="0" fontId="7" fillId="0" borderId="130" xfId="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38" fontId="7" fillId="0" borderId="118" xfId="2" applyFont="1" applyFill="1" applyBorder="1" applyAlignment="1">
      <alignment horizontal="center" vertical="center" shrinkToFit="1"/>
    </xf>
    <xf numFmtId="38" fontId="7" fillId="0" borderId="24" xfId="2" applyFont="1" applyFill="1" applyBorder="1" applyAlignment="1">
      <alignment horizontal="center" vertical="center" shrinkToFit="1"/>
    </xf>
    <xf numFmtId="38" fontId="7" fillId="0" borderId="25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32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 shrinkToFit="1"/>
    </xf>
    <xf numFmtId="0" fontId="7" fillId="2" borderId="90" xfId="0" applyFont="1" applyFill="1" applyBorder="1" applyAlignment="1">
      <alignment horizontal="center" vertical="center" shrinkToFit="1"/>
    </xf>
    <xf numFmtId="0" fontId="7" fillId="2" borderId="10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165" xfId="0" applyFont="1" applyFill="1" applyBorder="1" applyAlignment="1">
      <alignment horizontal="left" vertical="center" shrinkToFit="1"/>
    </xf>
    <xf numFmtId="0" fontId="7" fillId="0" borderId="104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wrapText="1"/>
    </xf>
    <xf numFmtId="0" fontId="7" fillId="0" borderId="164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left" vertical="center" wrapText="1"/>
    </xf>
    <xf numFmtId="0" fontId="7" fillId="0" borderId="100" xfId="4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7" fillId="0" borderId="84" xfId="4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horizontal="center" vertical="center" wrapText="1" shrinkToFit="1"/>
    </xf>
    <xf numFmtId="0" fontId="7" fillId="3" borderId="90" xfId="0" applyFont="1" applyFill="1" applyBorder="1" applyAlignment="1">
      <alignment horizontal="center" vertical="center" wrapText="1" shrinkToFit="1"/>
    </xf>
    <xf numFmtId="0" fontId="7" fillId="3" borderId="102" xfId="0" applyFont="1" applyFill="1" applyBorder="1" applyAlignment="1">
      <alignment horizontal="center" vertical="center" wrapText="1" shrinkToFit="1"/>
    </xf>
    <xf numFmtId="0" fontId="7" fillId="3" borderId="7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49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center" vertical="center" textRotation="255"/>
    </xf>
    <xf numFmtId="0" fontId="7" fillId="0" borderId="77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85" xfId="0" applyFont="1" applyFill="1" applyBorder="1" applyAlignment="1">
      <alignment horizontal="center" vertical="center" textRotation="255"/>
    </xf>
    <xf numFmtId="0" fontId="7" fillId="0" borderId="5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72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5" xfId="0" applyFont="1" applyFill="1" applyBorder="1" applyAlignment="1">
      <alignment horizontal="center" vertical="center" textRotation="255" shrinkToFit="1"/>
    </xf>
    <xf numFmtId="0" fontId="7" fillId="0" borderId="98" xfId="0" applyFont="1" applyFill="1" applyBorder="1" applyAlignment="1">
      <alignment horizontal="left" vertical="center" wrapText="1"/>
    </xf>
    <xf numFmtId="0" fontId="7" fillId="0" borderId="163" xfId="0" applyFont="1" applyFill="1" applyBorder="1" applyAlignment="1">
      <alignment horizontal="left" vertical="center" wrapText="1"/>
    </xf>
    <xf numFmtId="0" fontId="7" fillId="0" borderId="99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left" vertical="center"/>
    </xf>
    <xf numFmtId="0" fontId="7" fillId="0" borderId="114" xfId="4" applyFont="1" applyFill="1" applyBorder="1" applyAlignment="1">
      <alignment horizontal="left" vertical="center"/>
    </xf>
    <xf numFmtId="0" fontId="7" fillId="0" borderId="41" xfId="4" applyFont="1" applyFill="1" applyBorder="1" applyAlignment="1">
      <alignment horizontal="left" vertical="center"/>
    </xf>
    <xf numFmtId="0" fontId="7" fillId="0" borderId="146" xfId="0" applyFont="1" applyFill="1" applyBorder="1" applyAlignment="1">
      <alignment horizontal="center" vertical="center" shrinkToFit="1"/>
    </xf>
    <xf numFmtId="0" fontId="7" fillId="0" borderId="167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139" xfId="0" applyFont="1" applyFill="1" applyBorder="1" applyAlignment="1">
      <alignment horizontal="center" vertical="center" shrinkToFit="1"/>
    </xf>
    <xf numFmtId="0" fontId="7" fillId="0" borderId="166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left" vertical="center"/>
    </xf>
    <xf numFmtId="0" fontId="7" fillId="0" borderId="170" xfId="4" applyFont="1" applyFill="1" applyBorder="1" applyAlignment="1">
      <alignment horizontal="left" vertical="center"/>
    </xf>
    <xf numFmtId="0" fontId="0" fillId="0" borderId="166" xfId="0" applyBorder="1" applyAlignment="1">
      <alignment horizontal="left" vertical="center"/>
    </xf>
    <xf numFmtId="0" fontId="7" fillId="0" borderId="168" xfId="0" applyFont="1" applyFill="1" applyBorder="1" applyAlignment="1">
      <alignment horizontal="center" vertical="center" shrinkToFit="1"/>
    </xf>
    <xf numFmtId="0" fontId="7" fillId="0" borderId="113" xfId="0" applyFont="1" applyFill="1" applyBorder="1" applyAlignment="1">
      <alignment horizontal="center" vertical="center" shrinkToFit="1"/>
    </xf>
    <xf numFmtId="0" fontId="7" fillId="0" borderId="148" xfId="0" applyFont="1" applyFill="1" applyBorder="1" applyAlignment="1">
      <alignment horizontal="center" vertical="center" shrinkToFit="1"/>
    </xf>
    <xf numFmtId="0" fontId="7" fillId="0" borderId="8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183" xfId="0" applyFont="1" applyFill="1" applyBorder="1" applyAlignment="1">
      <alignment horizontal="center" vertical="center" textRotation="255"/>
    </xf>
    <xf numFmtId="0" fontId="0" fillId="0" borderId="0" xfId="0" applyFont="1" applyAlignment="1">
      <alignment horizontal="right" vertical="center"/>
    </xf>
    <xf numFmtId="0" fontId="7" fillId="0" borderId="10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textRotation="255" shrinkToFit="1"/>
    </xf>
    <xf numFmtId="0" fontId="7" fillId="3" borderId="8" xfId="0" applyFont="1" applyFill="1" applyBorder="1" applyAlignment="1">
      <alignment horizontal="center" vertical="center" textRotation="255" shrinkToFit="1"/>
    </xf>
    <xf numFmtId="0" fontId="7" fillId="0" borderId="175" xfId="0" applyFont="1" applyFill="1" applyBorder="1" applyAlignment="1">
      <alignment horizontal="left" vertical="center" wrapText="1"/>
    </xf>
    <xf numFmtId="0" fontId="7" fillId="0" borderId="176" xfId="0" applyFont="1" applyFill="1" applyBorder="1" applyAlignment="1">
      <alignment horizontal="left" vertical="center" wrapText="1"/>
    </xf>
    <xf numFmtId="0" fontId="7" fillId="0" borderId="174" xfId="0" applyFont="1" applyFill="1" applyBorder="1" applyAlignment="1">
      <alignment horizontal="left" vertical="center" wrapText="1"/>
    </xf>
    <xf numFmtId="0" fontId="7" fillId="0" borderId="165" xfId="0" applyFont="1" applyFill="1" applyBorder="1" applyAlignment="1">
      <alignment horizontal="center" vertical="center" shrinkToFit="1"/>
    </xf>
    <xf numFmtId="0" fontId="7" fillId="0" borderId="142" xfId="0" applyFont="1" applyFill="1" applyBorder="1" applyAlignment="1">
      <alignment horizontal="center" vertical="center" shrinkToFit="1"/>
    </xf>
    <xf numFmtId="0" fontId="7" fillId="0" borderId="177" xfId="0" applyFont="1" applyFill="1" applyBorder="1" applyAlignment="1">
      <alignment horizontal="center" vertical="center" shrinkToFit="1"/>
    </xf>
    <xf numFmtId="0" fontId="7" fillId="0" borderId="171" xfId="0" applyFont="1" applyFill="1" applyBorder="1" applyAlignment="1">
      <alignment horizontal="center" vertical="center" shrinkToFit="1"/>
    </xf>
    <xf numFmtId="0" fontId="7" fillId="0" borderId="140" xfId="0" applyFont="1" applyFill="1" applyBorder="1" applyAlignment="1">
      <alignment horizontal="center" vertical="center" shrinkToFit="1"/>
    </xf>
    <xf numFmtId="0" fontId="7" fillId="0" borderId="172" xfId="0" applyFont="1" applyFill="1" applyBorder="1" applyAlignment="1">
      <alignment horizontal="center" vertical="center" shrinkToFit="1"/>
    </xf>
    <xf numFmtId="0" fontId="7" fillId="3" borderId="165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84" xfId="0" applyBorder="1" applyAlignment="1">
      <alignment horizontal="left" vertical="center" shrinkToFit="1"/>
    </xf>
    <xf numFmtId="0" fontId="7" fillId="3" borderId="173" xfId="0" applyFont="1" applyFill="1" applyBorder="1" applyAlignment="1">
      <alignment horizontal="center" vertical="center" textRotation="255" shrinkToFit="1"/>
    </xf>
    <xf numFmtId="0" fontId="7" fillId="2" borderId="184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7" fillId="3" borderId="84" xfId="0" applyFont="1" applyFill="1" applyBorder="1" applyAlignment="1">
      <alignment horizontal="left" vertical="center" shrinkToFit="1"/>
    </xf>
  </cellXfs>
  <cellStyles count="5">
    <cellStyle name="ヘッダー" xfId="1"/>
    <cellStyle name="桁区切り" xfId="2" builtinId="6"/>
    <cellStyle name="標準" xfId="0" builtinId="0"/>
    <cellStyle name="標準 2" xfId="3"/>
    <cellStyle name="標準_（20100820）提案金額内訳" xfId="4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="90" zoomScaleNormal="100" zoomScaleSheetLayoutView="90" workbookViewId="0">
      <selection activeCell="G13" sqref="G13"/>
    </sheetView>
  </sheetViews>
  <sheetFormatPr defaultRowHeight="13.5"/>
  <cols>
    <col min="1" max="2" width="4.7109375" style="24" customWidth="1"/>
    <col min="3" max="4" width="12.7109375" style="24" customWidth="1"/>
    <col min="5" max="6" width="16.7109375" style="24" customWidth="1"/>
    <col min="7" max="7" width="29.28515625" style="24" customWidth="1"/>
    <col min="8" max="16384" width="9.140625" style="24"/>
  </cols>
  <sheetData>
    <row r="1" spans="1:7" ht="18.75">
      <c r="A1" s="209" t="s">
        <v>18</v>
      </c>
      <c r="B1" s="209"/>
      <c r="C1" s="209"/>
      <c r="D1" s="209"/>
      <c r="E1" s="209"/>
      <c r="F1" s="209"/>
      <c r="G1" s="209"/>
    </row>
    <row r="2" spans="1:7" ht="18" customHeight="1">
      <c r="B2" s="26"/>
      <c r="C2" s="25"/>
      <c r="D2" s="25"/>
      <c r="E2" s="25"/>
      <c r="F2" s="25"/>
      <c r="G2" s="25"/>
    </row>
    <row r="3" spans="1:7" ht="20.100000000000001" customHeight="1" thickBot="1">
      <c r="A3" s="236" t="s">
        <v>126</v>
      </c>
      <c r="B3" s="236"/>
      <c r="C3" s="236"/>
      <c r="D3" s="236"/>
      <c r="E3" s="236"/>
      <c r="F3" s="236"/>
      <c r="G3" s="236"/>
    </row>
    <row r="4" spans="1:7" ht="20.100000000000001" customHeight="1">
      <c r="A4" s="246" t="s">
        <v>19</v>
      </c>
      <c r="B4" s="247"/>
      <c r="C4" s="247"/>
      <c r="D4" s="238"/>
      <c r="E4" s="237" t="s">
        <v>20</v>
      </c>
      <c r="F4" s="238"/>
      <c r="G4" s="226" t="s">
        <v>21</v>
      </c>
    </row>
    <row r="5" spans="1:7" ht="20.100000000000001" customHeight="1" thickBot="1">
      <c r="A5" s="248"/>
      <c r="B5" s="249"/>
      <c r="C5" s="249"/>
      <c r="D5" s="250"/>
      <c r="E5" s="139" t="s">
        <v>65</v>
      </c>
      <c r="F5" s="140" t="s">
        <v>66</v>
      </c>
      <c r="G5" s="227"/>
    </row>
    <row r="6" spans="1:7" ht="23.1" customHeight="1" thickTop="1">
      <c r="A6" s="241" t="s">
        <v>67</v>
      </c>
      <c r="B6" s="242"/>
      <c r="C6" s="242"/>
      <c r="D6" s="243"/>
      <c r="E6" s="138"/>
      <c r="F6" s="138"/>
      <c r="G6" s="131"/>
    </row>
    <row r="7" spans="1:7" ht="23.1" customHeight="1">
      <c r="A7" s="142"/>
      <c r="B7" s="192" t="s">
        <v>69</v>
      </c>
      <c r="C7" s="231"/>
      <c r="D7" s="232"/>
      <c r="E7" s="29"/>
      <c r="F7" s="133"/>
      <c r="G7" s="30"/>
    </row>
    <row r="8" spans="1:7" ht="23.1" customHeight="1">
      <c r="A8" s="142"/>
      <c r="B8" s="192" t="s">
        <v>121</v>
      </c>
      <c r="C8" s="231"/>
      <c r="D8" s="232"/>
      <c r="E8" s="29"/>
      <c r="F8" s="133"/>
      <c r="G8" s="30"/>
    </row>
    <row r="9" spans="1:7" ht="23.1" customHeight="1">
      <c r="A9" s="142"/>
      <c r="B9" s="229" t="s">
        <v>70</v>
      </c>
      <c r="C9" s="217"/>
      <c r="D9" s="218"/>
      <c r="E9" s="37"/>
      <c r="F9" s="136"/>
      <c r="G9" s="38"/>
    </row>
    <row r="10" spans="1:7" ht="23.1" customHeight="1">
      <c r="A10" s="142"/>
      <c r="B10" s="141"/>
      <c r="C10" s="239" t="s">
        <v>122</v>
      </c>
      <c r="D10" s="34" t="s">
        <v>64</v>
      </c>
      <c r="E10" s="29"/>
      <c r="F10" s="133"/>
      <c r="G10" s="30"/>
    </row>
    <row r="11" spans="1:7" ht="23.1" customHeight="1">
      <c r="A11" s="142"/>
      <c r="B11" s="141"/>
      <c r="C11" s="240"/>
      <c r="D11" s="130" t="s">
        <v>83</v>
      </c>
      <c r="E11" s="39"/>
      <c r="F11" s="134"/>
      <c r="G11" s="40"/>
    </row>
    <row r="12" spans="1:7" ht="23.1" customHeight="1">
      <c r="A12" s="142"/>
      <c r="B12" s="141"/>
      <c r="C12" s="228" t="s">
        <v>123</v>
      </c>
      <c r="D12" s="191"/>
      <c r="E12" s="39"/>
      <c r="F12" s="134"/>
      <c r="G12" s="40"/>
    </row>
    <row r="13" spans="1:7" ht="23.1" customHeight="1">
      <c r="A13" s="142"/>
      <c r="B13" s="228" t="s">
        <v>76</v>
      </c>
      <c r="C13" s="190"/>
      <c r="D13" s="191"/>
      <c r="E13" s="39"/>
      <c r="F13" s="143" t="s">
        <v>71</v>
      </c>
      <c r="G13" s="40"/>
    </row>
    <row r="14" spans="1:7" ht="23.1" customHeight="1">
      <c r="A14" s="142"/>
      <c r="B14" s="198" t="s">
        <v>77</v>
      </c>
      <c r="C14" s="230"/>
      <c r="D14" s="199"/>
      <c r="E14" s="31">
        <f>E7+E8+E10+E11+E12+E13</f>
        <v>0</v>
      </c>
      <c r="F14" s="135">
        <f>F7+F8+F10+F11+F12</f>
        <v>0</v>
      </c>
      <c r="G14" s="32"/>
    </row>
    <row r="15" spans="1:7" ht="23.1" customHeight="1">
      <c r="A15" s="185" t="s">
        <v>68</v>
      </c>
      <c r="B15" s="244"/>
      <c r="C15" s="244"/>
      <c r="D15" s="245"/>
      <c r="E15" s="144" t="s">
        <v>75</v>
      </c>
      <c r="F15" s="132"/>
      <c r="G15" s="41"/>
    </row>
    <row r="16" spans="1:7" ht="23.1" customHeight="1">
      <c r="A16" s="170" t="s">
        <v>73</v>
      </c>
      <c r="B16" s="180"/>
      <c r="C16" s="180"/>
      <c r="D16" s="181"/>
      <c r="E16" s="145" t="s">
        <v>75</v>
      </c>
      <c r="F16" s="137"/>
      <c r="G16" s="35"/>
    </row>
    <row r="17" spans="1:7" ht="23.1" customHeight="1">
      <c r="A17" s="170" t="s">
        <v>72</v>
      </c>
      <c r="B17" s="180"/>
      <c r="C17" s="180"/>
      <c r="D17" s="181"/>
      <c r="E17" s="145" t="s">
        <v>75</v>
      </c>
      <c r="F17" s="137"/>
      <c r="G17" s="35"/>
    </row>
    <row r="18" spans="1:7" ht="23.1" customHeight="1">
      <c r="A18" s="216" t="s">
        <v>74</v>
      </c>
      <c r="B18" s="217"/>
      <c r="C18" s="217"/>
      <c r="D18" s="218"/>
      <c r="E18" s="162" t="s">
        <v>71</v>
      </c>
      <c r="F18" s="163"/>
      <c r="G18" s="33"/>
    </row>
    <row r="19" spans="1:7" ht="23.1" customHeight="1" thickBot="1">
      <c r="A19" s="182" t="s">
        <v>124</v>
      </c>
      <c r="B19" s="183"/>
      <c r="C19" s="183"/>
      <c r="D19" s="184"/>
      <c r="E19" s="165">
        <f>E14</f>
        <v>0</v>
      </c>
      <c r="F19" s="166">
        <f>F14+F15+F16+F17+F18</f>
        <v>0</v>
      </c>
      <c r="G19" s="164"/>
    </row>
    <row r="20" spans="1:7" ht="23.1" customHeight="1" thickTop="1" thickBot="1">
      <c r="A20" s="233" t="s">
        <v>22</v>
      </c>
      <c r="B20" s="234"/>
      <c r="C20" s="234"/>
      <c r="D20" s="235"/>
      <c r="E20" s="203">
        <f>E19+F19</f>
        <v>0</v>
      </c>
      <c r="F20" s="204"/>
      <c r="G20" s="154"/>
    </row>
    <row r="21" spans="1:7" ht="21" customHeight="1">
      <c r="B21" s="36"/>
      <c r="C21" s="36"/>
      <c r="D21" s="36"/>
      <c r="E21" s="36"/>
      <c r="F21" s="36"/>
      <c r="G21" s="36"/>
    </row>
    <row r="22" spans="1:7" ht="20.100000000000001" customHeight="1" thickBot="1">
      <c r="A22" s="217" t="s">
        <v>127</v>
      </c>
      <c r="B22" s="217"/>
      <c r="C22" s="217"/>
      <c r="D22" s="217"/>
      <c r="E22" s="217"/>
      <c r="F22" s="217"/>
      <c r="G22" s="217"/>
    </row>
    <row r="23" spans="1:7" ht="38.25" customHeight="1" thickBot="1">
      <c r="A23" s="210" t="s">
        <v>19</v>
      </c>
      <c r="B23" s="211"/>
      <c r="C23" s="211"/>
      <c r="D23" s="212"/>
      <c r="E23" s="213" t="s">
        <v>20</v>
      </c>
      <c r="F23" s="212"/>
      <c r="G23" s="28" t="s">
        <v>21</v>
      </c>
    </row>
    <row r="24" spans="1:7" ht="23.1" customHeight="1" thickTop="1">
      <c r="A24" s="216" t="s">
        <v>23</v>
      </c>
      <c r="B24" s="217"/>
      <c r="C24" s="217"/>
      <c r="D24" s="218"/>
      <c r="E24" s="214"/>
      <c r="F24" s="215"/>
      <c r="G24" s="38"/>
    </row>
    <row r="25" spans="1:7" ht="23.1" customHeight="1">
      <c r="A25" s="219"/>
      <c r="B25" s="220" t="s">
        <v>56</v>
      </c>
      <c r="C25" s="221"/>
      <c r="D25" s="222"/>
      <c r="E25" s="205"/>
      <c r="F25" s="206"/>
      <c r="G25" s="30"/>
    </row>
    <row r="26" spans="1:7" ht="23.1" customHeight="1">
      <c r="A26" s="219"/>
      <c r="B26" s="220" t="s">
        <v>25</v>
      </c>
      <c r="C26" s="193"/>
      <c r="D26" s="194"/>
      <c r="E26" s="205"/>
      <c r="F26" s="206"/>
      <c r="G26" s="30"/>
    </row>
    <row r="27" spans="1:7" ht="23.1" customHeight="1">
      <c r="A27" s="219"/>
      <c r="B27" s="223" t="s">
        <v>26</v>
      </c>
      <c r="C27" s="224"/>
      <c r="D27" s="225"/>
      <c r="E27" s="198"/>
      <c r="F27" s="199"/>
      <c r="G27" s="40"/>
    </row>
    <row r="28" spans="1:7" ht="23.1" customHeight="1">
      <c r="A28" s="185" t="s">
        <v>27</v>
      </c>
      <c r="B28" s="186"/>
      <c r="C28" s="186"/>
      <c r="D28" s="187"/>
      <c r="E28" s="207"/>
      <c r="F28" s="208"/>
      <c r="G28" s="41"/>
    </row>
    <row r="29" spans="1:7" ht="23.1" customHeight="1">
      <c r="A29" s="188"/>
      <c r="B29" s="190" t="s">
        <v>24</v>
      </c>
      <c r="C29" s="190"/>
      <c r="D29" s="191"/>
      <c r="E29" s="205"/>
      <c r="F29" s="206"/>
      <c r="G29" s="30"/>
    </row>
    <row r="30" spans="1:7" ht="23.1" customHeight="1">
      <c r="A30" s="189"/>
      <c r="B30" s="192" t="s">
        <v>25</v>
      </c>
      <c r="C30" s="193"/>
      <c r="D30" s="194"/>
      <c r="E30" s="205"/>
      <c r="F30" s="206"/>
      <c r="G30" s="30"/>
    </row>
    <row r="31" spans="1:7" ht="23.1" customHeight="1">
      <c r="A31" s="189"/>
      <c r="B31" s="195" t="s">
        <v>26</v>
      </c>
      <c r="C31" s="196"/>
      <c r="D31" s="197"/>
      <c r="E31" s="198"/>
      <c r="F31" s="199"/>
      <c r="G31" s="40"/>
    </row>
    <row r="32" spans="1:7" ht="23.1" customHeight="1">
      <c r="A32" s="170" t="s">
        <v>28</v>
      </c>
      <c r="B32" s="171"/>
      <c r="C32" s="171"/>
      <c r="D32" s="172"/>
      <c r="E32" s="200"/>
      <c r="F32" s="201"/>
      <c r="G32" s="35"/>
    </row>
    <row r="33" spans="1:7" ht="23.1" customHeight="1" thickBot="1">
      <c r="A33" s="173" t="s">
        <v>29</v>
      </c>
      <c r="B33" s="174"/>
      <c r="C33" s="174"/>
      <c r="D33" s="175"/>
      <c r="E33" s="202"/>
      <c r="F33" s="184"/>
      <c r="G33" s="33"/>
    </row>
    <row r="34" spans="1:7" ht="23.1" customHeight="1" thickTop="1" thickBot="1">
      <c r="A34" s="176" t="s">
        <v>30</v>
      </c>
      <c r="B34" s="177"/>
      <c r="C34" s="177"/>
      <c r="D34" s="178"/>
      <c r="E34" s="203">
        <f>SUM(E24,E28,E32,E33)</f>
        <v>0</v>
      </c>
      <c r="F34" s="204"/>
      <c r="G34" s="155"/>
    </row>
    <row r="35" spans="1:7" ht="7.5" customHeight="1">
      <c r="B35" s="27"/>
      <c r="C35" s="27"/>
      <c r="D35" s="27"/>
      <c r="E35" s="27"/>
      <c r="F35" s="27"/>
      <c r="G35" s="27"/>
    </row>
    <row r="36" spans="1:7" ht="252" customHeight="1">
      <c r="A36" s="179" t="s">
        <v>125</v>
      </c>
      <c r="B36" s="179"/>
      <c r="C36" s="179"/>
      <c r="D36" s="179"/>
      <c r="E36" s="179"/>
      <c r="F36" s="179"/>
      <c r="G36" s="179"/>
    </row>
  </sheetData>
  <mergeCells count="48">
    <mergeCell ref="A20:D20"/>
    <mergeCell ref="A3:G3"/>
    <mergeCell ref="A22:G22"/>
    <mergeCell ref="E4:F4"/>
    <mergeCell ref="C10:C11"/>
    <mergeCell ref="B7:D7"/>
    <mergeCell ref="A6:D6"/>
    <mergeCell ref="A15:D15"/>
    <mergeCell ref="A4:D5"/>
    <mergeCell ref="A18:D18"/>
    <mergeCell ref="E20:F20"/>
    <mergeCell ref="A1:G1"/>
    <mergeCell ref="A23:D23"/>
    <mergeCell ref="E23:F23"/>
    <mergeCell ref="E24:F24"/>
    <mergeCell ref="E25:F25"/>
    <mergeCell ref="A24:D24"/>
    <mergeCell ref="A25:A27"/>
    <mergeCell ref="B25:D25"/>
    <mergeCell ref="B26:D26"/>
    <mergeCell ref="B27:D27"/>
    <mergeCell ref="G4:G5"/>
    <mergeCell ref="B13:D13"/>
    <mergeCell ref="B9:D9"/>
    <mergeCell ref="B14:D14"/>
    <mergeCell ref="B8:D8"/>
    <mergeCell ref="C12:D12"/>
    <mergeCell ref="E26:F26"/>
    <mergeCell ref="E27:F27"/>
    <mergeCell ref="E28:F28"/>
    <mergeCell ref="E29:F29"/>
    <mergeCell ref="E30:F30"/>
    <mergeCell ref="A32:D32"/>
    <mergeCell ref="A33:D33"/>
    <mergeCell ref="A34:D34"/>
    <mergeCell ref="A36:G36"/>
    <mergeCell ref="A16:D16"/>
    <mergeCell ref="A17:D17"/>
    <mergeCell ref="A19:D19"/>
    <mergeCell ref="A28:D28"/>
    <mergeCell ref="A29:A31"/>
    <mergeCell ref="B29:D29"/>
    <mergeCell ref="B30:D30"/>
    <mergeCell ref="B31:D31"/>
    <mergeCell ref="E31:F31"/>
    <mergeCell ref="E32:F32"/>
    <mergeCell ref="E33:F33"/>
    <mergeCell ref="E34:F3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明朝,標準"（様式６-１）</oddHeader>
    <oddFooter>&amp;R　応募者名：　　　　　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zoomScale="70" zoomScaleNormal="100" zoomScaleSheetLayoutView="70" workbookViewId="0">
      <selection activeCell="I40" sqref="I40"/>
    </sheetView>
  </sheetViews>
  <sheetFormatPr defaultRowHeight="13.5"/>
  <cols>
    <col min="1" max="1" width="3.28515625" style="4" customWidth="1"/>
    <col min="2" max="2" width="4.140625" style="4" customWidth="1"/>
    <col min="3" max="3" width="6" style="4" customWidth="1"/>
    <col min="4" max="4" width="23.7109375" style="4" customWidth="1"/>
    <col min="5" max="5" width="21.42578125" style="4" customWidth="1"/>
    <col min="6" max="6" width="18.7109375" style="4" customWidth="1"/>
    <col min="7" max="7" width="18.85546875" style="4" customWidth="1"/>
    <col min="8" max="8" width="27.7109375" style="4" customWidth="1"/>
    <col min="9" max="18" width="20.7109375" style="4" customWidth="1"/>
    <col min="19" max="16384" width="9.140625" style="4"/>
  </cols>
  <sheetData>
    <row r="1" spans="1:18" ht="14.25">
      <c r="A1" s="276" t="s">
        <v>78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18" ht="18.75">
      <c r="A2" s="209" t="s">
        <v>31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s="1" customFormat="1" ht="18.7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</row>
    <row r="4" spans="1:18" s="1" customFormat="1" ht="20.100000000000001" customHeight="1" thickBot="1">
      <c r="R4" s="161" t="s">
        <v>39</v>
      </c>
    </row>
    <row r="5" spans="1:18" ht="20.100000000000001" customHeight="1">
      <c r="B5" s="285"/>
      <c r="C5" s="286"/>
      <c r="D5" s="286"/>
      <c r="E5" s="286"/>
      <c r="F5" s="286"/>
      <c r="G5" s="287"/>
      <c r="H5" s="281" t="s">
        <v>50</v>
      </c>
      <c r="I5" s="282"/>
      <c r="J5" s="282"/>
      <c r="K5" s="282"/>
      <c r="L5" s="282"/>
      <c r="M5" s="282"/>
      <c r="N5" s="282"/>
      <c r="O5" s="282"/>
      <c r="P5" s="282"/>
      <c r="Q5" s="282"/>
      <c r="R5" s="283"/>
    </row>
    <row r="6" spans="1:18" ht="20.100000000000001" customHeight="1">
      <c r="B6" s="288"/>
      <c r="C6" s="289"/>
      <c r="D6" s="289"/>
      <c r="E6" s="289"/>
      <c r="F6" s="289"/>
      <c r="G6" s="290"/>
      <c r="H6" s="42" t="s">
        <v>49</v>
      </c>
      <c r="I6" s="251" t="s">
        <v>1</v>
      </c>
      <c r="J6" s="252"/>
      <c r="K6" s="252"/>
      <c r="L6" s="252"/>
      <c r="M6" s="252"/>
      <c r="N6" s="252"/>
      <c r="O6" s="252"/>
      <c r="P6" s="252"/>
      <c r="Q6" s="252"/>
      <c r="R6" s="253"/>
    </row>
    <row r="7" spans="1:18" ht="20.100000000000001" customHeight="1">
      <c r="B7" s="288"/>
      <c r="C7" s="289"/>
      <c r="D7" s="289"/>
      <c r="E7" s="289"/>
      <c r="F7" s="289"/>
      <c r="G7" s="290"/>
      <c r="H7" s="167" t="s">
        <v>129</v>
      </c>
      <c r="I7" s="168" t="s">
        <v>128</v>
      </c>
      <c r="J7" s="168" t="s">
        <v>128</v>
      </c>
      <c r="K7" s="168" t="s">
        <v>128</v>
      </c>
      <c r="L7" s="168" t="s">
        <v>128</v>
      </c>
      <c r="M7" s="168" t="s">
        <v>128</v>
      </c>
      <c r="N7" s="168" t="s">
        <v>128</v>
      </c>
      <c r="O7" s="168" t="s">
        <v>128</v>
      </c>
      <c r="P7" s="168" t="s">
        <v>128</v>
      </c>
      <c r="Q7" s="168" t="s">
        <v>128</v>
      </c>
      <c r="R7" s="169" t="s">
        <v>128</v>
      </c>
    </row>
    <row r="8" spans="1:18" s="5" customFormat="1" ht="20.100000000000001" customHeight="1" thickBot="1">
      <c r="B8" s="291"/>
      <c r="C8" s="292"/>
      <c r="D8" s="292"/>
      <c r="E8" s="292"/>
      <c r="F8" s="292"/>
      <c r="G8" s="293"/>
      <c r="H8" s="43"/>
      <c r="I8" s="44" t="s">
        <v>7</v>
      </c>
      <c r="J8" s="45">
        <v>2</v>
      </c>
      <c r="K8" s="45">
        <v>3</v>
      </c>
      <c r="L8" s="45">
        <v>4</v>
      </c>
      <c r="M8" s="45">
        <v>5</v>
      </c>
      <c r="N8" s="45">
        <v>6</v>
      </c>
      <c r="O8" s="45">
        <v>7</v>
      </c>
      <c r="P8" s="45">
        <v>8</v>
      </c>
      <c r="Q8" s="45">
        <v>9</v>
      </c>
      <c r="R8" s="46">
        <v>10</v>
      </c>
    </row>
    <row r="9" spans="1:18" ht="20.100000000000001" customHeight="1">
      <c r="B9" s="294" t="s">
        <v>42</v>
      </c>
      <c r="C9" s="295"/>
      <c r="D9" s="265" t="s">
        <v>51</v>
      </c>
      <c r="E9" s="266"/>
      <c r="F9" s="266"/>
      <c r="G9" s="267"/>
      <c r="H9" s="47"/>
      <c r="I9" s="48"/>
      <c r="J9" s="49"/>
      <c r="K9" s="50"/>
      <c r="L9" s="50"/>
      <c r="M9" s="50"/>
      <c r="N9" s="50"/>
      <c r="O9" s="50"/>
      <c r="P9" s="50"/>
      <c r="Q9" s="50"/>
      <c r="R9" s="51"/>
    </row>
    <row r="10" spans="1:18" ht="20.100000000000001" customHeight="1">
      <c r="B10" s="294"/>
      <c r="C10" s="295"/>
      <c r="D10" s="254" t="s">
        <v>63</v>
      </c>
      <c r="E10" s="255"/>
      <c r="F10" s="255"/>
      <c r="G10" s="256"/>
      <c r="H10" s="47"/>
      <c r="I10" s="52"/>
      <c r="J10" s="49"/>
      <c r="K10" s="53"/>
      <c r="L10" s="53"/>
      <c r="M10" s="53"/>
      <c r="N10" s="53"/>
      <c r="O10" s="53"/>
      <c r="P10" s="53"/>
      <c r="Q10" s="53"/>
      <c r="R10" s="54"/>
    </row>
    <row r="11" spans="1:18" ht="20.100000000000001" customHeight="1">
      <c r="B11" s="294"/>
      <c r="C11" s="295"/>
      <c r="D11" s="254" t="s">
        <v>52</v>
      </c>
      <c r="E11" s="255"/>
      <c r="F11" s="255"/>
      <c r="G11" s="256"/>
      <c r="H11" s="47"/>
      <c r="I11" s="52"/>
      <c r="J11" s="49"/>
      <c r="K11" s="53"/>
      <c r="L11" s="53"/>
      <c r="M11" s="53"/>
      <c r="N11" s="53"/>
      <c r="O11" s="53"/>
      <c r="P11" s="53"/>
      <c r="Q11" s="53"/>
      <c r="R11" s="54"/>
    </row>
    <row r="12" spans="1:18" ht="20.100000000000001" customHeight="1">
      <c r="B12" s="294"/>
      <c r="C12" s="295"/>
      <c r="D12" s="254" t="s">
        <v>53</v>
      </c>
      <c r="E12" s="255"/>
      <c r="F12" s="255"/>
      <c r="G12" s="256"/>
      <c r="H12" s="47"/>
      <c r="I12" s="52"/>
      <c r="J12" s="49"/>
      <c r="K12" s="53"/>
      <c r="L12" s="53"/>
      <c r="M12" s="53"/>
      <c r="N12" s="53"/>
      <c r="O12" s="53"/>
      <c r="P12" s="53"/>
      <c r="Q12" s="53"/>
      <c r="R12" s="54"/>
    </row>
    <row r="13" spans="1:18" ht="20.100000000000001" customHeight="1">
      <c r="B13" s="294"/>
      <c r="C13" s="295"/>
      <c r="D13" s="254" t="s">
        <v>40</v>
      </c>
      <c r="E13" s="255"/>
      <c r="F13" s="255"/>
      <c r="G13" s="256"/>
      <c r="H13" s="55"/>
      <c r="I13" s="56"/>
      <c r="J13" s="49"/>
      <c r="K13" s="49"/>
      <c r="L13" s="49"/>
      <c r="M13" s="49"/>
      <c r="N13" s="49"/>
      <c r="O13" s="49"/>
      <c r="P13" s="49"/>
      <c r="Q13" s="49"/>
      <c r="R13" s="57"/>
    </row>
    <row r="14" spans="1:18" ht="20.100000000000001" customHeight="1">
      <c r="B14" s="294"/>
      <c r="C14" s="295"/>
      <c r="D14" s="254" t="s">
        <v>41</v>
      </c>
      <c r="E14" s="255"/>
      <c r="F14" s="255"/>
      <c r="G14" s="256"/>
      <c r="H14" s="55"/>
      <c r="I14" s="56"/>
      <c r="J14" s="49"/>
      <c r="K14" s="49"/>
      <c r="L14" s="49"/>
      <c r="M14" s="49"/>
      <c r="N14" s="49"/>
      <c r="O14" s="49"/>
      <c r="P14" s="49"/>
      <c r="Q14" s="49"/>
      <c r="R14" s="57"/>
    </row>
    <row r="15" spans="1:18" ht="20.100000000000001" customHeight="1">
      <c r="B15" s="294"/>
      <c r="C15" s="295"/>
      <c r="D15" s="254" t="s">
        <v>58</v>
      </c>
      <c r="E15" s="255"/>
      <c r="F15" s="255"/>
      <c r="G15" s="257"/>
      <c r="H15" s="55"/>
      <c r="I15" s="56"/>
      <c r="J15" s="49"/>
      <c r="K15" s="49"/>
      <c r="L15" s="49"/>
      <c r="M15" s="49"/>
      <c r="N15" s="49"/>
      <c r="O15" s="49"/>
      <c r="P15" s="49"/>
      <c r="Q15" s="49"/>
      <c r="R15" s="57"/>
    </row>
    <row r="16" spans="1:18" ht="20.100000000000001" customHeight="1">
      <c r="B16" s="294"/>
      <c r="C16" s="295"/>
      <c r="D16" s="254"/>
      <c r="E16" s="258"/>
      <c r="F16" s="258"/>
      <c r="G16" s="256"/>
      <c r="H16" s="55"/>
      <c r="I16" s="56"/>
      <c r="J16" s="49"/>
      <c r="K16" s="49"/>
      <c r="L16" s="49"/>
      <c r="M16" s="49"/>
      <c r="N16" s="49"/>
      <c r="O16" s="49"/>
      <c r="P16" s="49"/>
      <c r="Q16" s="49"/>
      <c r="R16" s="57"/>
    </row>
    <row r="17" spans="2:18" ht="20.100000000000001" customHeight="1" thickBot="1">
      <c r="B17" s="294"/>
      <c r="C17" s="295"/>
      <c r="D17" s="259"/>
      <c r="E17" s="260"/>
      <c r="F17" s="260"/>
      <c r="G17" s="261"/>
      <c r="H17" s="58"/>
      <c r="I17" s="59"/>
      <c r="J17" s="60"/>
      <c r="K17" s="60"/>
      <c r="L17" s="60"/>
      <c r="M17" s="60"/>
      <c r="N17" s="60"/>
      <c r="O17" s="60"/>
      <c r="P17" s="60"/>
      <c r="Q17" s="60"/>
      <c r="R17" s="61"/>
    </row>
    <row r="18" spans="2:18" ht="20.100000000000001" customHeight="1" thickTop="1" thickBot="1">
      <c r="B18" s="296"/>
      <c r="C18" s="297"/>
      <c r="D18" s="298" t="s">
        <v>2</v>
      </c>
      <c r="E18" s="299"/>
      <c r="F18" s="299"/>
      <c r="G18" s="300"/>
      <c r="H18" s="62">
        <v>0</v>
      </c>
      <c r="I18" s="63">
        <f>SUM(I9:I17)</f>
        <v>0</v>
      </c>
      <c r="J18" s="64">
        <f>SUM(J9:J17)</f>
        <v>0</v>
      </c>
      <c r="K18" s="63">
        <f t="shared" ref="K18:Q18" si="0">SUM(K9:K17)</f>
        <v>0</v>
      </c>
      <c r="L18" s="64">
        <f t="shared" si="0"/>
        <v>0</v>
      </c>
      <c r="M18" s="63">
        <f t="shared" si="0"/>
        <v>0</v>
      </c>
      <c r="N18" s="64">
        <f t="shared" si="0"/>
        <v>0</v>
      </c>
      <c r="O18" s="63">
        <f t="shared" si="0"/>
        <v>0</v>
      </c>
      <c r="P18" s="64">
        <f t="shared" si="0"/>
        <v>0</v>
      </c>
      <c r="Q18" s="63">
        <f t="shared" si="0"/>
        <v>0</v>
      </c>
      <c r="R18" s="160">
        <f>SUM(R9:R17)</f>
        <v>0</v>
      </c>
    </row>
    <row r="19" spans="2:18" ht="20.100000000000001" customHeight="1">
      <c r="B19" s="334" t="s">
        <v>43</v>
      </c>
      <c r="C19" s="336" t="s">
        <v>59</v>
      </c>
      <c r="D19" s="273" t="s">
        <v>79</v>
      </c>
      <c r="E19" s="262" t="s">
        <v>80</v>
      </c>
      <c r="F19" s="263"/>
      <c r="G19" s="264"/>
      <c r="H19" s="65"/>
      <c r="I19" s="66"/>
      <c r="J19" s="49"/>
      <c r="K19" s="49"/>
      <c r="L19" s="49"/>
      <c r="M19" s="49"/>
      <c r="N19" s="49"/>
      <c r="O19" s="49"/>
      <c r="P19" s="49"/>
      <c r="Q19" s="67"/>
      <c r="R19" s="68"/>
    </row>
    <row r="20" spans="2:18" ht="20.100000000000001" customHeight="1">
      <c r="B20" s="334"/>
      <c r="C20" s="336"/>
      <c r="D20" s="274"/>
      <c r="E20" s="271" t="s">
        <v>81</v>
      </c>
      <c r="F20" s="263"/>
      <c r="G20" s="272"/>
      <c r="H20" s="69"/>
      <c r="I20" s="56"/>
      <c r="J20" s="49"/>
      <c r="K20" s="49"/>
      <c r="L20" s="49"/>
      <c r="M20" s="49"/>
      <c r="N20" s="49"/>
      <c r="O20" s="49"/>
      <c r="P20" s="49"/>
      <c r="Q20" s="67"/>
      <c r="R20" s="68"/>
    </row>
    <row r="21" spans="2:18" ht="20.100000000000001" customHeight="1">
      <c r="B21" s="334"/>
      <c r="C21" s="336"/>
      <c r="D21" s="274"/>
      <c r="E21" s="268" t="s">
        <v>82</v>
      </c>
      <c r="F21" s="268" t="s">
        <v>122</v>
      </c>
      <c r="G21" s="70" t="s">
        <v>64</v>
      </c>
      <c r="H21" s="69"/>
      <c r="I21" s="56"/>
      <c r="J21" s="49"/>
      <c r="K21" s="49"/>
      <c r="L21" s="49"/>
      <c r="M21" s="49"/>
      <c r="N21" s="49"/>
      <c r="O21" s="49"/>
      <c r="P21" s="49"/>
      <c r="Q21" s="67"/>
      <c r="R21" s="68"/>
    </row>
    <row r="22" spans="2:18" ht="20.100000000000001" customHeight="1">
      <c r="B22" s="334"/>
      <c r="C22" s="336"/>
      <c r="D22" s="274"/>
      <c r="E22" s="270"/>
      <c r="F22" s="269"/>
      <c r="G22" s="70" t="s">
        <v>83</v>
      </c>
      <c r="H22" s="69"/>
      <c r="I22" s="56"/>
      <c r="J22" s="49"/>
      <c r="K22" s="49"/>
      <c r="L22" s="49"/>
      <c r="M22" s="49"/>
      <c r="N22" s="49"/>
      <c r="O22" s="49"/>
      <c r="P22" s="49"/>
      <c r="Q22" s="67"/>
      <c r="R22" s="68"/>
    </row>
    <row r="23" spans="2:18" ht="20.100000000000001" customHeight="1">
      <c r="B23" s="334"/>
      <c r="C23" s="336"/>
      <c r="D23" s="274"/>
      <c r="E23" s="269"/>
      <c r="F23" s="271" t="s">
        <v>123</v>
      </c>
      <c r="G23" s="272"/>
      <c r="H23" s="69"/>
      <c r="I23" s="56"/>
      <c r="J23" s="49"/>
      <c r="K23" s="49"/>
      <c r="L23" s="49"/>
      <c r="M23" s="49"/>
      <c r="N23" s="49"/>
      <c r="O23" s="49"/>
      <c r="P23" s="49"/>
      <c r="Q23" s="67"/>
      <c r="R23" s="68"/>
    </row>
    <row r="24" spans="2:18" ht="20.100000000000001" customHeight="1">
      <c r="B24" s="334"/>
      <c r="C24" s="336"/>
      <c r="D24" s="275"/>
      <c r="E24" s="262" t="s">
        <v>88</v>
      </c>
      <c r="F24" s="263"/>
      <c r="G24" s="264"/>
      <c r="H24" s="69"/>
      <c r="I24" s="56"/>
      <c r="J24" s="49"/>
      <c r="K24" s="49"/>
      <c r="L24" s="49"/>
      <c r="M24" s="49"/>
      <c r="N24" s="49"/>
      <c r="O24" s="49"/>
      <c r="P24" s="49"/>
      <c r="Q24" s="67"/>
      <c r="R24" s="68"/>
    </row>
    <row r="25" spans="2:18" ht="20.100000000000001" customHeight="1">
      <c r="B25" s="334"/>
      <c r="C25" s="336"/>
      <c r="D25" s="345" t="s">
        <v>84</v>
      </c>
      <c r="E25" s="346"/>
      <c r="F25" s="346"/>
      <c r="G25" s="347"/>
      <c r="H25" s="69"/>
      <c r="I25" s="56"/>
      <c r="J25" s="49"/>
      <c r="K25" s="49"/>
      <c r="L25" s="49"/>
      <c r="M25" s="49"/>
      <c r="N25" s="49"/>
      <c r="O25" s="49"/>
      <c r="P25" s="49"/>
      <c r="Q25" s="67"/>
      <c r="R25" s="68"/>
    </row>
    <row r="26" spans="2:18" ht="20.100000000000001" customHeight="1">
      <c r="B26" s="334"/>
      <c r="C26" s="336"/>
      <c r="D26" s="345" t="s">
        <v>85</v>
      </c>
      <c r="E26" s="193"/>
      <c r="F26" s="193"/>
      <c r="G26" s="354"/>
      <c r="H26" s="69"/>
      <c r="I26" s="56"/>
      <c r="J26" s="49"/>
      <c r="K26" s="49"/>
      <c r="L26" s="49"/>
      <c r="M26" s="49"/>
      <c r="N26" s="49"/>
      <c r="O26" s="49"/>
      <c r="P26" s="49"/>
      <c r="Q26" s="67"/>
      <c r="R26" s="68"/>
    </row>
    <row r="27" spans="2:18" ht="20.100000000000001" customHeight="1">
      <c r="B27" s="334"/>
      <c r="C27" s="336"/>
      <c r="D27" s="345" t="s">
        <v>86</v>
      </c>
      <c r="E27" s="193"/>
      <c r="F27" s="193"/>
      <c r="G27" s="354"/>
      <c r="H27" s="69"/>
      <c r="I27" s="56"/>
      <c r="J27" s="49"/>
      <c r="K27" s="49"/>
      <c r="L27" s="49"/>
      <c r="M27" s="49"/>
      <c r="N27" s="49"/>
      <c r="O27" s="49"/>
      <c r="P27" s="49"/>
      <c r="Q27" s="67"/>
      <c r="R27" s="68"/>
    </row>
    <row r="28" spans="2:18" ht="20.100000000000001" customHeight="1">
      <c r="B28" s="334"/>
      <c r="C28" s="336"/>
      <c r="D28" s="355" t="s">
        <v>87</v>
      </c>
      <c r="E28" s="224"/>
      <c r="F28" s="224"/>
      <c r="G28" s="356"/>
      <c r="H28" s="69"/>
      <c r="I28" s="56"/>
      <c r="J28" s="49"/>
      <c r="K28" s="49"/>
      <c r="L28" s="49"/>
      <c r="M28" s="49"/>
      <c r="N28" s="49"/>
      <c r="O28" s="49"/>
      <c r="P28" s="49"/>
      <c r="Q28" s="67"/>
      <c r="R28" s="68"/>
    </row>
    <row r="29" spans="2:18" ht="20.100000000000001" customHeight="1">
      <c r="B29" s="334"/>
      <c r="C29" s="337"/>
      <c r="D29" s="307" t="s">
        <v>3</v>
      </c>
      <c r="E29" s="308"/>
      <c r="F29" s="308"/>
      <c r="G29" s="309"/>
      <c r="H29" s="71"/>
      <c r="I29" s="72"/>
      <c r="J29" s="73"/>
      <c r="K29" s="73"/>
      <c r="L29" s="73"/>
      <c r="M29" s="73"/>
      <c r="N29" s="73"/>
      <c r="O29" s="73"/>
      <c r="P29" s="73"/>
      <c r="Q29" s="73"/>
      <c r="R29" s="74"/>
    </row>
    <row r="30" spans="2:18" ht="20.100000000000001" customHeight="1">
      <c r="B30" s="334"/>
      <c r="C30" s="338" t="s">
        <v>60</v>
      </c>
      <c r="D30" s="340" t="s">
        <v>44</v>
      </c>
      <c r="E30" s="340"/>
      <c r="F30" s="341"/>
      <c r="G30" s="342"/>
      <c r="H30" s="65"/>
      <c r="I30" s="48"/>
      <c r="J30" s="49"/>
      <c r="K30" s="49"/>
      <c r="L30" s="49"/>
      <c r="M30" s="49"/>
      <c r="N30" s="49"/>
      <c r="O30" s="49"/>
      <c r="P30" s="49"/>
      <c r="Q30" s="49"/>
      <c r="R30" s="57"/>
    </row>
    <row r="31" spans="2:18" ht="19.5" customHeight="1">
      <c r="B31" s="334"/>
      <c r="C31" s="339"/>
      <c r="D31" s="310" t="s">
        <v>46</v>
      </c>
      <c r="E31" s="310"/>
      <c r="F31" s="311"/>
      <c r="G31" s="312"/>
      <c r="H31" s="75"/>
      <c r="I31" s="76"/>
      <c r="J31" s="77"/>
      <c r="K31" s="77"/>
      <c r="L31" s="77"/>
      <c r="M31" s="77"/>
      <c r="N31" s="77"/>
      <c r="O31" s="77"/>
      <c r="P31" s="77"/>
      <c r="Q31" s="77"/>
      <c r="R31" s="78"/>
    </row>
    <row r="32" spans="2:18" ht="20.100000000000001" customHeight="1">
      <c r="B32" s="334"/>
      <c r="C32" s="339"/>
      <c r="D32" s="310" t="s">
        <v>54</v>
      </c>
      <c r="E32" s="310"/>
      <c r="F32" s="311"/>
      <c r="G32" s="312"/>
      <c r="H32" s="65"/>
      <c r="I32" s="76"/>
      <c r="J32" s="49"/>
      <c r="K32" s="49"/>
      <c r="L32" s="49"/>
      <c r="M32" s="49"/>
      <c r="N32" s="49"/>
      <c r="O32" s="49"/>
      <c r="P32" s="49"/>
      <c r="Q32" s="49"/>
      <c r="R32" s="57"/>
    </row>
    <row r="33" spans="2:18" ht="20.100000000000001" customHeight="1">
      <c r="B33" s="334"/>
      <c r="C33" s="339"/>
      <c r="D33" s="310" t="s">
        <v>45</v>
      </c>
      <c r="E33" s="310"/>
      <c r="F33" s="311"/>
      <c r="G33" s="312"/>
      <c r="H33" s="75"/>
      <c r="I33" s="76"/>
      <c r="J33" s="77"/>
      <c r="K33" s="77"/>
      <c r="L33" s="49"/>
      <c r="M33" s="49"/>
      <c r="N33" s="49"/>
      <c r="O33" s="49"/>
      <c r="P33" s="49"/>
      <c r="Q33" s="49"/>
      <c r="R33" s="57"/>
    </row>
    <row r="34" spans="2:18" ht="20.100000000000001" customHeight="1">
      <c r="B34" s="334"/>
      <c r="C34" s="339"/>
      <c r="D34" s="310" t="s">
        <v>48</v>
      </c>
      <c r="E34" s="310"/>
      <c r="F34" s="311"/>
      <c r="G34" s="312"/>
      <c r="H34" s="65"/>
      <c r="I34" s="76"/>
      <c r="J34" s="49"/>
      <c r="K34" s="49"/>
      <c r="L34" s="49"/>
      <c r="M34" s="49"/>
      <c r="N34" s="49"/>
      <c r="O34" s="49"/>
      <c r="P34" s="49"/>
      <c r="Q34" s="49"/>
      <c r="R34" s="57"/>
    </row>
    <row r="35" spans="2:18" ht="19.5" customHeight="1">
      <c r="B35" s="334"/>
      <c r="C35" s="339"/>
      <c r="D35" s="310" t="s">
        <v>47</v>
      </c>
      <c r="E35" s="310"/>
      <c r="F35" s="311"/>
      <c r="G35" s="312"/>
      <c r="H35" s="75"/>
      <c r="I35" s="76"/>
      <c r="J35" s="77"/>
      <c r="K35" s="77"/>
      <c r="L35" s="49"/>
      <c r="M35" s="49"/>
      <c r="N35" s="49"/>
      <c r="O35" s="49"/>
      <c r="P35" s="49"/>
      <c r="Q35" s="49"/>
      <c r="R35" s="57"/>
    </row>
    <row r="36" spans="2:18" ht="20.100000000000001" customHeight="1">
      <c r="B36" s="334"/>
      <c r="C36" s="339"/>
      <c r="D36" s="310" t="s">
        <v>55</v>
      </c>
      <c r="E36" s="310"/>
      <c r="F36" s="311"/>
      <c r="G36" s="312"/>
      <c r="H36" s="65"/>
      <c r="I36" s="76"/>
      <c r="J36" s="49"/>
      <c r="K36" s="49"/>
      <c r="L36" s="50"/>
      <c r="M36" s="50"/>
      <c r="N36" s="50"/>
      <c r="O36" s="50"/>
      <c r="P36" s="50"/>
      <c r="Q36" s="50"/>
      <c r="R36" s="51"/>
    </row>
    <row r="37" spans="2:18" ht="20.100000000000001" customHeight="1">
      <c r="B37" s="334"/>
      <c r="C37" s="339"/>
      <c r="D37" s="304" t="s">
        <v>57</v>
      </c>
      <c r="E37" s="304"/>
      <c r="F37" s="305"/>
      <c r="G37" s="306"/>
      <c r="H37" s="75"/>
      <c r="I37" s="48"/>
      <c r="J37" s="50"/>
      <c r="K37" s="50"/>
      <c r="L37" s="50"/>
      <c r="M37" s="50"/>
      <c r="N37" s="50"/>
      <c r="O37" s="50"/>
      <c r="P37" s="50"/>
      <c r="Q37" s="50"/>
      <c r="R37" s="51"/>
    </row>
    <row r="38" spans="2:18" ht="20.100000000000001" customHeight="1" thickBot="1">
      <c r="B38" s="334"/>
      <c r="C38" s="339"/>
      <c r="D38" s="301" t="s">
        <v>4</v>
      </c>
      <c r="E38" s="301"/>
      <c r="F38" s="302"/>
      <c r="G38" s="303"/>
      <c r="H38" s="79"/>
      <c r="I38" s="80"/>
      <c r="J38" s="81"/>
      <c r="K38" s="81"/>
      <c r="L38" s="81"/>
      <c r="M38" s="81"/>
      <c r="N38" s="81"/>
      <c r="O38" s="81"/>
      <c r="P38" s="81"/>
      <c r="Q38" s="81"/>
      <c r="R38" s="82"/>
    </row>
    <row r="39" spans="2:18" ht="20.100000000000001" customHeight="1" thickTop="1" thickBot="1">
      <c r="B39" s="335"/>
      <c r="C39" s="316" t="s">
        <v>32</v>
      </c>
      <c r="D39" s="317"/>
      <c r="E39" s="317"/>
      <c r="F39" s="317"/>
      <c r="G39" s="318"/>
      <c r="H39" s="83">
        <v>0</v>
      </c>
      <c r="I39" s="84">
        <f>SUM(I29,I38)</f>
        <v>0</v>
      </c>
      <c r="J39" s="85">
        <f t="shared" ref="J39:R39" si="1">SUM(J29,J38)</f>
        <v>0</v>
      </c>
      <c r="K39" s="85">
        <f t="shared" si="1"/>
        <v>0</v>
      </c>
      <c r="L39" s="85">
        <f t="shared" si="1"/>
        <v>0</v>
      </c>
      <c r="M39" s="85">
        <f t="shared" si="1"/>
        <v>0</v>
      </c>
      <c r="N39" s="85">
        <f t="shared" si="1"/>
        <v>0</v>
      </c>
      <c r="O39" s="85">
        <f t="shared" si="1"/>
        <v>0</v>
      </c>
      <c r="P39" s="85">
        <f t="shared" si="1"/>
        <v>0</v>
      </c>
      <c r="Q39" s="85">
        <f t="shared" si="1"/>
        <v>0</v>
      </c>
      <c r="R39" s="86">
        <f t="shared" si="1"/>
        <v>0</v>
      </c>
    </row>
    <row r="40" spans="2:18" ht="20.100000000000001" customHeight="1">
      <c r="B40" s="319" t="s">
        <v>37</v>
      </c>
      <c r="C40" s="320"/>
      <c r="D40" s="320"/>
      <c r="E40" s="323" t="s">
        <v>10</v>
      </c>
      <c r="F40" s="324"/>
      <c r="G40" s="325"/>
      <c r="H40" s="87">
        <f t="shared" ref="H40:R40" si="2">SUM(H18)-H39</f>
        <v>0</v>
      </c>
      <c r="I40" s="88">
        <f t="shared" si="2"/>
        <v>0</v>
      </c>
      <c r="J40" s="89">
        <f t="shared" si="2"/>
        <v>0</v>
      </c>
      <c r="K40" s="89">
        <f t="shared" si="2"/>
        <v>0</v>
      </c>
      <c r="L40" s="89">
        <f t="shared" si="2"/>
        <v>0</v>
      </c>
      <c r="M40" s="89">
        <f t="shared" si="2"/>
        <v>0</v>
      </c>
      <c r="N40" s="89">
        <f t="shared" si="2"/>
        <v>0</v>
      </c>
      <c r="O40" s="89">
        <f t="shared" si="2"/>
        <v>0</v>
      </c>
      <c r="P40" s="89">
        <f t="shared" si="2"/>
        <v>0</v>
      </c>
      <c r="Q40" s="89">
        <f t="shared" si="2"/>
        <v>0</v>
      </c>
      <c r="R40" s="90">
        <f t="shared" si="2"/>
        <v>0</v>
      </c>
    </row>
    <row r="41" spans="2:18" ht="20.100000000000001" customHeight="1" thickBot="1">
      <c r="B41" s="321"/>
      <c r="C41" s="322"/>
      <c r="D41" s="322"/>
      <c r="E41" s="326" t="s">
        <v>5</v>
      </c>
      <c r="F41" s="327"/>
      <c r="G41" s="328"/>
      <c r="H41" s="91">
        <f>H40</f>
        <v>0</v>
      </c>
      <c r="I41" s="92">
        <f>SUM(H41)+I40</f>
        <v>0</v>
      </c>
      <c r="J41" s="93">
        <f>SUM(I41)+J40</f>
        <v>0</v>
      </c>
      <c r="K41" s="93">
        <f>SUM(J41)+K40</f>
        <v>0</v>
      </c>
      <c r="L41" s="93">
        <f>SUM(K41)+L40</f>
        <v>0</v>
      </c>
      <c r="M41" s="93">
        <f t="shared" ref="M41:P41" si="3">SUM(L41)+M40</f>
        <v>0</v>
      </c>
      <c r="N41" s="93">
        <f>SUM(M41)+N40</f>
        <v>0</v>
      </c>
      <c r="O41" s="93">
        <f t="shared" si="3"/>
        <v>0</v>
      </c>
      <c r="P41" s="93">
        <f t="shared" si="3"/>
        <v>0</v>
      </c>
      <c r="Q41" s="93">
        <f t="shared" ref="Q41" si="4">SUM(P41)+Q40</f>
        <v>0</v>
      </c>
      <c r="R41" s="94">
        <f t="shared" ref="R41" si="5">SUM(Q41)+R40</f>
        <v>0</v>
      </c>
    </row>
    <row r="42" spans="2:18" ht="20.100000000000001" customHeight="1">
      <c r="B42" s="329" t="s">
        <v>38</v>
      </c>
      <c r="C42" s="330"/>
      <c r="D42" s="333" t="s">
        <v>33</v>
      </c>
      <c r="E42" s="95" t="s">
        <v>11</v>
      </c>
      <c r="F42" s="357"/>
      <c r="G42" s="358"/>
      <c r="H42" s="96"/>
      <c r="I42" s="97"/>
      <c r="J42" s="98"/>
      <c r="K42" s="98"/>
      <c r="L42" s="98"/>
      <c r="M42" s="98"/>
      <c r="N42" s="98"/>
      <c r="O42" s="98"/>
      <c r="P42" s="98"/>
      <c r="Q42" s="99"/>
      <c r="R42" s="100"/>
    </row>
    <row r="43" spans="2:18" ht="20.100000000000001" customHeight="1">
      <c r="B43" s="294"/>
      <c r="C43" s="331"/>
      <c r="D43" s="279"/>
      <c r="E43" s="101" t="s">
        <v>12</v>
      </c>
      <c r="F43" s="350"/>
      <c r="G43" s="351"/>
      <c r="H43" s="65"/>
      <c r="I43" s="76"/>
      <c r="J43" s="49"/>
      <c r="K43" s="49"/>
      <c r="L43" s="49"/>
      <c r="M43" s="49"/>
      <c r="N43" s="49"/>
      <c r="O43" s="49"/>
      <c r="P43" s="49"/>
      <c r="Q43" s="49"/>
      <c r="R43" s="57"/>
    </row>
    <row r="44" spans="2:18" ht="20.100000000000001" customHeight="1">
      <c r="B44" s="294"/>
      <c r="C44" s="331"/>
      <c r="D44" s="279"/>
      <c r="E44" s="101" t="s">
        <v>36</v>
      </c>
      <c r="F44" s="350"/>
      <c r="G44" s="351"/>
      <c r="H44" s="65"/>
      <c r="I44" s="76"/>
      <c r="J44" s="49"/>
      <c r="K44" s="49"/>
      <c r="L44" s="49"/>
      <c r="M44" s="49"/>
      <c r="N44" s="49"/>
      <c r="O44" s="49"/>
      <c r="P44" s="49"/>
      <c r="Q44" s="49"/>
      <c r="R44" s="57"/>
    </row>
    <row r="45" spans="2:18" ht="20.100000000000001" customHeight="1">
      <c r="B45" s="294"/>
      <c r="C45" s="331"/>
      <c r="D45" s="279"/>
      <c r="E45" s="102" t="s">
        <v>6</v>
      </c>
      <c r="F45" s="352"/>
      <c r="G45" s="353"/>
      <c r="H45" s="103"/>
      <c r="I45" s="104"/>
      <c r="J45" s="105"/>
      <c r="K45" s="105"/>
      <c r="L45" s="105"/>
      <c r="M45" s="105"/>
      <c r="N45" s="105"/>
      <c r="O45" s="105"/>
      <c r="P45" s="105"/>
      <c r="Q45" s="105"/>
      <c r="R45" s="106"/>
    </row>
    <row r="46" spans="2:18" ht="20.100000000000001" customHeight="1">
      <c r="B46" s="294"/>
      <c r="C46" s="331"/>
      <c r="D46" s="280"/>
      <c r="E46" s="107" t="s">
        <v>0</v>
      </c>
      <c r="F46" s="359"/>
      <c r="G46" s="360"/>
      <c r="H46" s="75">
        <f>SUM(H42:H45)</f>
        <v>0</v>
      </c>
      <c r="I46" s="108">
        <f>SUM(I42:I45)</f>
        <v>0</v>
      </c>
      <c r="J46" s="109">
        <f t="shared" ref="J46:R46" si="6">SUM(J42:J45)</f>
        <v>0</v>
      </c>
      <c r="K46" s="109">
        <f t="shared" si="6"/>
        <v>0</v>
      </c>
      <c r="L46" s="109">
        <f t="shared" si="6"/>
        <v>0</v>
      </c>
      <c r="M46" s="109">
        <f t="shared" si="6"/>
        <v>0</v>
      </c>
      <c r="N46" s="109">
        <f t="shared" si="6"/>
        <v>0</v>
      </c>
      <c r="O46" s="109">
        <f t="shared" si="6"/>
        <v>0</v>
      </c>
      <c r="P46" s="109">
        <f t="shared" si="6"/>
        <v>0</v>
      </c>
      <c r="Q46" s="109">
        <f t="shared" si="6"/>
        <v>0</v>
      </c>
      <c r="R46" s="110">
        <f t="shared" si="6"/>
        <v>0</v>
      </c>
    </row>
    <row r="47" spans="2:18" ht="20.100000000000001" customHeight="1">
      <c r="B47" s="294"/>
      <c r="C47" s="331"/>
      <c r="D47" s="278" t="s">
        <v>34</v>
      </c>
      <c r="E47" s="111" t="s">
        <v>13</v>
      </c>
      <c r="F47" s="348"/>
      <c r="G47" s="349"/>
      <c r="H47" s="112"/>
      <c r="I47" s="113"/>
      <c r="J47" s="114"/>
      <c r="K47" s="114"/>
      <c r="L47" s="114"/>
      <c r="M47" s="114"/>
      <c r="N47" s="114"/>
      <c r="O47" s="114"/>
      <c r="P47" s="114"/>
      <c r="Q47" s="114"/>
      <c r="R47" s="115"/>
    </row>
    <row r="48" spans="2:18" ht="20.100000000000001" customHeight="1">
      <c r="B48" s="294"/>
      <c r="C48" s="331"/>
      <c r="D48" s="279"/>
      <c r="E48" s="116" t="s">
        <v>14</v>
      </c>
      <c r="F48" s="350"/>
      <c r="G48" s="351"/>
      <c r="H48" s="65"/>
      <c r="I48" s="76"/>
      <c r="J48" s="49"/>
      <c r="K48" s="49"/>
      <c r="L48" s="49"/>
      <c r="M48" s="49"/>
      <c r="N48" s="49"/>
      <c r="O48" s="49"/>
      <c r="P48" s="49"/>
      <c r="Q48" s="49"/>
      <c r="R48" s="57"/>
    </row>
    <row r="49" spans="1:18" ht="20.100000000000001" customHeight="1">
      <c r="B49" s="294"/>
      <c r="C49" s="331"/>
      <c r="D49" s="279"/>
      <c r="E49" s="116" t="s">
        <v>35</v>
      </c>
      <c r="F49" s="350"/>
      <c r="G49" s="351"/>
      <c r="H49" s="65"/>
      <c r="I49" s="76"/>
      <c r="J49" s="49"/>
      <c r="K49" s="49"/>
      <c r="L49" s="49"/>
      <c r="M49" s="49"/>
      <c r="N49" s="49"/>
      <c r="O49" s="49"/>
      <c r="P49" s="49"/>
      <c r="Q49" s="49"/>
      <c r="R49" s="57"/>
    </row>
    <row r="50" spans="1:18" ht="20.100000000000001" customHeight="1">
      <c r="B50" s="294"/>
      <c r="C50" s="331"/>
      <c r="D50" s="279"/>
      <c r="E50" s="117" t="s">
        <v>8</v>
      </c>
      <c r="F50" s="352"/>
      <c r="G50" s="353"/>
      <c r="H50" s="103"/>
      <c r="I50" s="104"/>
      <c r="J50" s="105"/>
      <c r="K50" s="105"/>
      <c r="L50" s="105"/>
      <c r="M50" s="105"/>
      <c r="N50" s="105"/>
      <c r="O50" s="105"/>
      <c r="P50" s="105"/>
      <c r="Q50" s="105"/>
      <c r="R50" s="106"/>
    </row>
    <row r="51" spans="1:18" ht="20.100000000000001" customHeight="1">
      <c r="B51" s="294"/>
      <c r="C51" s="331"/>
      <c r="D51" s="280"/>
      <c r="E51" s="118" t="s">
        <v>15</v>
      </c>
      <c r="F51" s="359"/>
      <c r="G51" s="360"/>
      <c r="H51" s="119">
        <f>SUM(H47:H50)</f>
        <v>0</v>
      </c>
      <c r="I51" s="120">
        <f t="shared" ref="I51:R51" si="7">SUM(I47:I50)</f>
        <v>0</v>
      </c>
      <c r="J51" s="73">
        <f>SUM(J47:J50)</f>
        <v>0</v>
      </c>
      <c r="K51" s="73">
        <f t="shared" si="7"/>
        <v>0</v>
      </c>
      <c r="L51" s="73">
        <f t="shared" si="7"/>
        <v>0</v>
      </c>
      <c r="M51" s="73">
        <f t="shared" si="7"/>
        <v>0</v>
      </c>
      <c r="N51" s="73">
        <f t="shared" si="7"/>
        <v>0</v>
      </c>
      <c r="O51" s="73">
        <f t="shared" si="7"/>
        <v>0</v>
      </c>
      <c r="P51" s="73">
        <f t="shared" si="7"/>
        <v>0</v>
      </c>
      <c r="Q51" s="73">
        <f t="shared" si="7"/>
        <v>0</v>
      </c>
      <c r="R51" s="74">
        <f t="shared" si="7"/>
        <v>0</v>
      </c>
    </row>
    <row r="52" spans="1:18" ht="20.100000000000001" customHeight="1">
      <c r="B52" s="294"/>
      <c r="C52" s="331"/>
      <c r="D52" s="121" t="s">
        <v>9</v>
      </c>
      <c r="E52" s="121" t="s">
        <v>61</v>
      </c>
      <c r="F52" s="361"/>
      <c r="G52" s="362"/>
      <c r="H52" s="119">
        <f>SUM(H43)-H47</f>
        <v>0</v>
      </c>
      <c r="I52" s="120">
        <f>SUM(H52)+I43-I47</f>
        <v>0</v>
      </c>
      <c r="J52" s="73">
        <f t="shared" ref="J52:R52" si="8">SUM(I52)+J43-J47</f>
        <v>0</v>
      </c>
      <c r="K52" s="73">
        <f t="shared" si="8"/>
        <v>0</v>
      </c>
      <c r="L52" s="73">
        <f t="shared" si="8"/>
        <v>0</v>
      </c>
      <c r="M52" s="73">
        <f t="shared" si="8"/>
        <v>0</v>
      </c>
      <c r="N52" s="73">
        <f t="shared" si="8"/>
        <v>0</v>
      </c>
      <c r="O52" s="73">
        <f t="shared" si="8"/>
        <v>0</v>
      </c>
      <c r="P52" s="73">
        <f t="shared" si="8"/>
        <v>0</v>
      </c>
      <c r="Q52" s="73">
        <f t="shared" si="8"/>
        <v>0</v>
      </c>
      <c r="R52" s="74">
        <f t="shared" si="8"/>
        <v>0</v>
      </c>
    </row>
    <row r="53" spans="1:18" ht="20.100000000000001" customHeight="1" thickBot="1">
      <c r="B53" s="296"/>
      <c r="C53" s="332"/>
      <c r="D53" s="343" t="s">
        <v>62</v>
      </c>
      <c r="E53" s="344"/>
      <c r="F53" s="327" t="s">
        <v>16</v>
      </c>
      <c r="G53" s="328"/>
      <c r="H53" s="122" t="e">
        <f>SUM(H41/H51)</f>
        <v>#DIV/0!</v>
      </c>
      <c r="I53" s="123" t="e">
        <f t="shared" ref="I53:R53" si="9">SUM(I41/I51)</f>
        <v>#DIV/0!</v>
      </c>
      <c r="J53" s="124" t="e">
        <f t="shared" si="9"/>
        <v>#DIV/0!</v>
      </c>
      <c r="K53" s="124" t="e">
        <f t="shared" si="9"/>
        <v>#DIV/0!</v>
      </c>
      <c r="L53" s="124" t="e">
        <f t="shared" si="9"/>
        <v>#DIV/0!</v>
      </c>
      <c r="M53" s="124" t="e">
        <f t="shared" si="9"/>
        <v>#DIV/0!</v>
      </c>
      <c r="N53" s="124" t="e">
        <f>SUM(N41/N51)</f>
        <v>#DIV/0!</v>
      </c>
      <c r="O53" s="124" t="e">
        <f t="shared" si="9"/>
        <v>#DIV/0!</v>
      </c>
      <c r="P53" s="124" t="e">
        <f t="shared" si="9"/>
        <v>#DIV/0!</v>
      </c>
      <c r="Q53" s="124" t="e">
        <f t="shared" si="9"/>
        <v>#DIV/0!</v>
      </c>
      <c r="R53" s="125" t="e">
        <f t="shared" si="9"/>
        <v>#DIV/0!</v>
      </c>
    </row>
    <row r="54" spans="1:18" ht="20.100000000000001" customHeight="1" thickBot="1">
      <c r="B54" s="313" t="s">
        <v>17</v>
      </c>
      <c r="C54" s="314"/>
      <c r="D54" s="314"/>
      <c r="E54" s="314"/>
      <c r="F54" s="314"/>
      <c r="G54" s="315"/>
      <c r="H54" s="126">
        <f>SUM(H41-H51)</f>
        <v>0</v>
      </c>
      <c r="I54" s="127">
        <f t="shared" ref="I54:R54" si="10">SUM(I41-I51)</f>
        <v>0</v>
      </c>
      <c r="J54" s="128">
        <f>SUM(J41-J51)</f>
        <v>0</v>
      </c>
      <c r="K54" s="128">
        <f t="shared" si="10"/>
        <v>0</v>
      </c>
      <c r="L54" s="128">
        <f t="shared" si="10"/>
        <v>0</v>
      </c>
      <c r="M54" s="128">
        <f>SUM(M41-M51)</f>
        <v>0</v>
      </c>
      <c r="N54" s="128">
        <f t="shared" si="10"/>
        <v>0</v>
      </c>
      <c r="O54" s="128">
        <f t="shared" si="10"/>
        <v>0</v>
      </c>
      <c r="P54" s="128">
        <f t="shared" si="10"/>
        <v>0</v>
      </c>
      <c r="Q54" s="128">
        <f t="shared" si="10"/>
        <v>0</v>
      </c>
      <c r="R54" s="129">
        <f t="shared" si="10"/>
        <v>0</v>
      </c>
    </row>
    <row r="55" spans="1:18" ht="17.25" customHeight="1">
      <c r="B55" s="6"/>
      <c r="C55" s="7"/>
      <c r="D55" s="7"/>
      <c r="E55" s="7"/>
      <c r="F55" s="7"/>
      <c r="G55" s="8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1" customFormat="1" ht="118.5" customHeight="1">
      <c r="A56" s="277" t="s">
        <v>131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</row>
    <row r="57" spans="1:18" s="3" customFormat="1">
      <c r="C57" s="2"/>
      <c r="D57" s="2"/>
      <c r="E57" s="2"/>
      <c r="F57" s="2"/>
      <c r="G57" s="2"/>
      <c r="H57" s="2"/>
    </row>
    <row r="58" spans="1:18" s="3" customFormat="1">
      <c r="C58" s="2"/>
      <c r="D58" s="2"/>
      <c r="E58" s="2"/>
      <c r="F58" s="2"/>
      <c r="G58" s="2"/>
      <c r="H58" s="2"/>
    </row>
    <row r="59" spans="1:18" ht="17.25" customHeight="1">
      <c r="B59" s="11"/>
      <c r="C59" s="12"/>
      <c r="D59" s="13"/>
      <c r="E59" s="13"/>
      <c r="F59" s="13"/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s="3" customFormat="1"/>
    <row r="61" spans="1:18" ht="17.25" customHeight="1">
      <c r="C61" s="12"/>
      <c r="D61" s="12"/>
      <c r="E61" s="12"/>
      <c r="F61" s="12"/>
      <c r="G61" s="14"/>
      <c r="H61" s="15"/>
      <c r="I61" s="15"/>
      <c r="J61" s="15"/>
      <c r="K61" s="16"/>
      <c r="L61" s="15"/>
      <c r="M61" s="15"/>
      <c r="N61" s="15"/>
      <c r="O61" s="15"/>
      <c r="P61" s="15"/>
      <c r="Q61" s="15"/>
      <c r="R61" s="15"/>
    </row>
    <row r="62" spans="1:18" ht="17.25" customHeight="1">
      <c r="C62" s="12"/>
      <c r="D62" s="12"/>
      <c r="E62" s="12"/>
      <c r="F62" s="12"/>
      <c r="G62" s="14"/>
      <c r="H62" s="15"/>
      <c r="I62" s="15"/>
      <c r="L62" s="15"/>
      <c r="M62" s="15"/>
      <c r="N62" s="15"/>
      <c r="O62" s="15"/>
      <c r="P62" s="15"/>
      <c r="Q62" s="15"/>
      <c r="R62" s="15"/>
    </row>
    <row r="63" spans="1:18" ht="17.25" customHeight="1">
      <c r="C63" s="17"/>
      <c r="D63" s="18"/>
      <c r="E63" s="18"/>
      <c r="F63" s="18"/>
      <c r="G63" s="19"/>
      <c r="H63" s="20"/>
      <c r="I63" s="21"/>
      <c r="J63" s="21"/>
      <c r="K63" s="21"/>
      <c r="L63" s="20"/>
      <c r="M63" s="20"/>
      <c r="N63" s="21"/>
      <c r="O63" s="21"/>
      <c r="P63" s="21"/>
      <c r="Q63" s="21"/>
      <c r="R63" s="21"/>
    </row>
    <row r="64" spans="1:18" ht="17.25" customHeight="1">
      <c r="C64" s="17"/>
      <c r="D64" s="18"/>
      <c r="E64" s="18"/>
      <c r="F64" s="18"/>
      <c r="G64" s="19"/>
      <c r="H64" s="20"/>
      <c r="I64" s="21"/>
      <c r="J64" s="21"/>
      <c r="K64" s="21"/>
      <c r="L64" s="20"/>
      <c r="M64" s="20"/>
      <c r="N64" s="21"/>
      <c r="O64" s="21"/>
      <c r="P64" s="21"/>
      <c r="Q64" s="21"/>
      <c r="R64" s="21"/>
    </row>
    <row r="65" spans="3:18" ht="17.25" customHeight="1">
      <c r="C65" s="17"/>
      <c r="D65" s="22"/>
      <c r="E65" s="22"/>
      <c r="F65" s="22"/>
      <c r="G65" s="19"/>
      <c r="H65" s="20"/>
      <c r="I65" s="21"/>
      <c r="J65" s="21"/>
      <c r="K65" s="21"/>
      <c r="L65" s="20"/>
      <c r="M65" s="20"/>
      <c r="N65" s="21"/>
      <c r="O65" s="21"/>
      <c r="P65" s="21"/>
      <c r="Q65" s="21"/>
      <c r="R65" s="21"/>
    </row>
    <row r="66" spans="3:18" ht="18.75" customHeight="1">
      <c r="C66" s="23"/>
      <c r="D66" s="17"/>
      <c r="E66" s="17"/>
      <c r="F66" s="17"/>
      <c r="G66" s="14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3:18" ht="18.75" customHeight="1">
      <c r="D67" s="23"/>
      <c r="E67" s="23"/>
      <c r="F67" s="23"/>
    </row>
  </sheetData>
  <mergeCells count="63">
    <mergeCell ref="F53:G53"/>
    <mergeCell ref="D25:G25"/>
    <mergeCell ref="F47:G47"/>
    <mergeCell ref="F48:G48"/>
    <mergeCell ref="F49:G49"/>
    <mergeCell ref="F50:G50"/>
    <mergeCell ref="D26:G26"/>
    <mergeCell ref="D27:G27"/>
    <mergeCell ref="D28:G28"/>
    <mergeCell ref="F42:G42"/>
    <mergeCell ref="F43:G43"/>
    <mergeCell ref="F44:G44"/>
    <mergeCell ref="F45:G45"/>
    <mergeCell ref="F51:G51"/>
    <mergeCell ref="F52:G52"/>
    <mergeCell ref="F46:G46"/>
    <mergeCell ref="B54:G54"/>
    <mergeCell ref="C39:G39"/>
    <mergeCell ref="B40:D41"/>
    <mergeCell ref="E40:G40"/>
    <mergeCell ref="E41:G41"/>
    <mergeCell ref="B42:C53"/>
    <mergeCell ref="D42:D46"/>
    <mergeCell ref="B19:B39"/>
    <mergeCell ref="C19:C29"/>
    <mergeCell ref="C30:C38"/>
    <mergeCell ref="E20:G20"/>
    <mergeCell ref="D30:G30"/>
    <mergeCell ref="D53:E53"/>
    <mergeCell ref="D36:G36"/>
    <mergeCell ref="D31:G31"/>
    <mergeCell ref="D34:G34"/>
    <mergeCell ref="A1:R1"/>
    <mergeCell ref="A56:R56"/>
    <mergeCell ref="D47:D51"/>
    <mergeCell ref="A2:R2"/>
    <mergeCell ref="H5:R5"/>
    <mergeCell ref="A3:R3"/>
    <mergeCell ref="B5:G8"/>
    <mergeCell ref="B9:C18"/>
    <mergeCell ref="D18:G18"/>
    <mergeCell ref="D38:G38"/>
    <mergeCell ref="E19:G19"/>
    <mergeCell ref="D37:G37"/>
    <mergeCell ref="D29:G29"/>
    <mergeCell ref="D35:G35"/>
    <mergeCell ref="D32:G32"/>
    <mergeCell ref="D33:G33"/>
    <mergeCell ref="D17:G17"/>
    <mergeCell ref="D10:G10"/>
    <mergeCell ref="E24:G24"/>
    <mergeCell ref="D9:G9"/>
    <mergeCell ref="D11:G11"/>
    <mergeCell ref="D12:G12"/>
    <mergeCell ref="F21:F22"/>
    <mergeCell ref="E21:E23"/>
    <mergeCell ref="F23:G23"/>
    <mergeCell ref="D19:D24"/>
    <mergeCell ref="I6:R6"/>
    <mergeCell ref="D14:G14"/>
    <mergeCell ref="D13:G13"/>
    <mergeCell ref="D15:G15"/>
    <mergeCell ref="D16:G16"/>
  </mergeCells>
  <phoneticPr fontId="2"/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 xml:space="preserve">&amp;L&amp;"ＭＳ ゴシック,太字"&amp;12
&amp;R&amp;"ＭＳ ゴシック,太字"&amp;12
</oddHeader>
    <oddFooter>&amp;R　応募者名：　　　　　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="70" zoomScaleNormal="100" zoomScaleSheetLayoutView="70" workbookViewId="0">
      <selection activeCell="I40" sqref="I40"/>
    </sheetView>
  </sheetViews>
  <sheetFormatPr defaultRowHeight="13.5"/>
  <cols>
    <col min="1" max="1" width="3.28515625" style="4" customWidth="1"/>
    <col min="2" max="2" width="9.140625" style="4" customWidth="1"/>
    <col min="3" max="3" width="6.5703125" style="4" customWidth="1"/>
    <col min="4" max="4" width="21" style="4" bestFit="1" customWidth="1"/>
    <col min="5" max="5" width="17.7109375" style="4" customWidth="1"/>
    <col min="6" max="6" width="14.7109375" style="4" customWidth="1"/>
    <col min="7" max="7" width="16.85546875" style="4" customWidth="1"/>
    <col min="8" max="13" width="35.7109375" style="4" customWidth="1"/>
    <col min="14" max="16384" width="9.140625" style="4"/>
  </cols>
  <sheetData>
    <row r="1" spans="1:13" ht="14.25">
      <c r="A1" s="276" t="s">
        <v>89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18.75">
      <c r="A2" s="209" t="s">
        <v>113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3" s="1" customFormat="1" ht="18.7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</row>
    <row r="4" spans="1:13" s="1" customFormat="1" ht="20.100000000000001" customHeight="1" thickBot="1">
      <c r="A4" s="364" t="s">
        <v>39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</row>
    <row r="5" spans="1:13" ht="20.100000000000001" customHeight="1">
      <c r="B5" s="285"/>
      <c r="C5" s="286"/>
      <c r="D5" s="286"/>
      <c r="E5" s="286"/>
      <c r="F5" s="286"/>
      <c r="G5" s="287"/>
      <c r="H5" s="281" t="s">
        <v>50</v>
      </c>
      <c r="I5" s="282"/>
      <c r="J5" s="282"/>
      <c r="K5" s="282"/>
      <c r="L5" s="282"/>
      <c r="M5" s="283"/>
    </row>
    <row r="6" spans="1:13" ht="20.100000000000001" customHeight="1">
      <c r="B6" s="288"/>
      <c r="C6" s="289"/>
      <c r="D6" s="289"/>
      <c r="E6" s="289"/>
      <c r="F6" s="289"/>
      <c r="G6" s="290"/>
      <c r="H6" s="42" t="s">
        <v>49</v>
      </c>
      <c r="I6" s="251" t="s">
        <v>95</v>
      </c>
      <c r="J6" s="252"/>
      <c r="K6" s="252"/>
      <c r="L6" s="252"/>
      <c r="M6" s="253"/>
    </row>
    <row r="7" spans="1:13" ht="20.100000000000001" customHeight="1">
      <c r="B7" s="288"/>
      <c r="C7" s="289"/>
      <c r="D7" s="289"/>
      <c r="E7" s="289"/>
      <c r="F7" s="289"/>
      <c r="G7" s="290"/>
      <c r="H7" s="167" t="s">
        <v>129</v>
      </c>
      <c r="I7" s="168" t="s">
        <v>128</v>
      </c>
      <c r="J7" s="168" t="s">
        <v>128</v>
      </c>
      <c r="K7" s="168" t="s">
        <v>128</v>
      </c>
      <c r="L7" s="168" t="s">
        <v>128</v>
      </c>
      <c r="M7" s="169" t="s">
        <v>128</v>
      </c>
    </row>
    <row r="8" spans="1:13" s="5" customFormat="1" ht="20.100000000000001" customHeight="1" thickBot="1">
      <c r="B8" s="291"/>
      <c r="C8" s="292"/>
      <c r="D8" s="292"/>
      <c r="E8" s="292"/>
      <c r="F8" s="292"/>
      <c r="G8" s="293"/>
      <c r="H8" s="43"/>
      <c r="I8" s="44" t="s">
        <v>7</v>
      </c>
      <c r="J8" s="45">
        <v>2</v>
      </c>
      <c r="K8" s="45">
        <v>3</v>
      </c>
      <c r="L8" s="45">
        <v>4</v>
      </c>
      <c r="M8" s="46">
        <v>5</v>
      </c>
    </row>
    <row r="9" spans="1:13" ht="20.100000000000001" customHeight="1">
      <c r="B9" s="363" t="s">
        <v>112</v>
      </c>
      <c r="C9" s="378" t="s">
        <v>111</v>
      </c>
      <c r="D9" s="379"/>
      <c r="E9" s="379"/>
      <c r="F9" s="379"/>
      <c r="G9" s="379"/>
      <c r="H9" s="380"/>
      <c r="I9" s="380"/>
      <c r="J9" s="380"/>
      <c r="K9" s="380"/>
      <c r="L9" s="380"/>
      <c r="M9" s="381"/>
    </row>
    <row r="10" spans="1:13" ht="20.100000000000001" customHeight="1">
      <c r="B10" s="334"/>
      <c r="C10" s="367"/>
      <c r="D10" s="340" t="s">
        <v>107</v>
      </c>
      <c r="E10" s="340"/>
      <c r="F10" s="341"/>
      <c r="G10" s="342"/>
      <c r="H10" s="156" t="s">
        <v>114</v>
      </c>
      <c r="I10" s="108"/>
      <c r="J10" s="77"/>
      <c r="K10" s="77"/>
      <c r="L10" s="77"/>
      <c r="M10" s="78"/>
    </row>
    <row r="11" spans="1:13" ht="20.100000000000001" customHeight="1">
      <c r="B11" s="334"/>
      <c r="C11" s="367"/>
      <c r="D11" s="310" t="s">
        <v>108</v>
      </c>
      <c r="E11" s="310"/>
      <c r="F11" s="311"/>
      <c r="G11" s="312"/>
      <c r="H11" s="151" t="s">
        <v>114</v>
      </c>
      <c r="I11" s="76"/>
      <c r="J11" s="77"/>
      <c r="K11" s="77"/>
      <c r="L11" s="77"/>
      <c r="M11" s="78"/>
    </row>
    <row r="12" spans="1:13" ht="20.100000000000001" customHeight="1">
      <c r="B12" s="334"/>
      <c r="C12" s="367"/>
      <c r="D12" s="310" t="s">
        <v>109</v>
      </c>
      <c r="E12" s="310"/>
      <c r="F12" s="311"/>
      <c r="G12" s="312"/>
      <c r="H12" s="152" t="s">
        <v>114</v>
      </c>
      <c r="I12" s="76"/>
      <c r="J12" s="49"/>
      <c r="K12" s="49"/>
      <c r="L12" s="49"/>
      <c r="M12" s="57"/>
    </row>
    <row r="13" spans="1:13" ht="20.100000000000001" customHeight="1">
      <c r="B13" s="334"/>
      <c r="C13" s="367"/>
      <c r="D13" s="310" t="s">
        <v>110</v>
      </c>
      <c r="E13" s="310"/>
      <c r="F13" s="311"/>
      <c r="G13" s="312"/>
      <c r="H13" s="152" t="s">
        <v>114</v>
      </c>
      <c r="I13" s="76"/>
      <c r="J13" s="49"/>
      <c r="K13" s="49"/>
      <c r="L13" s="49"/>
      <c r="M13" s="57"/>
    </row>
    <row r="14" spans="1:13" ht="20.100000000000001" customHeight="1">
      <c r="B14" s="334"/>
      <c r="C14" s="367"/>
      <c r="D14" s="310"/>
      <c r="E14" s="310"/>
      <c r="F14" s="311"/>
      <c r="G14" s="312"/>
      <c r="H14" s="151" t="s">
        <v>114</v>
      </c>
      <c r="I14" s="76"/>
      <c r="J14" s="77"/>
      <c r="K14" s="77"/>
      <c r="L14" s="49"/>
      <c r="M14" s="57"/>
    </row>
    <row r="15" spans="1:13" ht="20.100000000000001" customHeight="1">
      <c r="B15" s="334"/>
      <c r="C15" s="368"/>
      <c r="D15" s="365" t="s">
        <v>90</v>
      </c>
      <c r="E15" s="366"/>
      <c r="F15" s="366"/>
      <c r="G15" s="360"/>
      <c r="H15" s="159" t="s">
        <v>114</v>
      </c>
      <c r="I15" s="120">
        <f>SUM(I10:I14)</f>
        <v>0</v>
      </c>
      <c r="J15" s="120">
        <f>SUM(J10:J14)</f>
        <v>0</v>
      </c>
      <c r="K15" s="120">
        <f t="shared" ref="K15:M15" si="0">SUM(K10:K14)</f>
        <v>0</v>
      </c>
      <c r="L15" s="120">
        <f t="shared" si="0"/>
        <v>0</v>
      </c>
      <c r="M15" s="148">
        <f t="shared" si="0"/>
        <v>0</v>
      </c>
    </row>
    <row r="16" spans="1:13" ht="20.100000000000001" customHeight="1">
      <c r="B16" s="334"/>
      <c r="C16" s="383" t="s">
        <v>91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5"/>
    </row>
    <row r="17" spans="2:13" ht="20.100000000000001" customHeight="1">
      <c r="B17" s="334"/>
      <c r="C17" s="367"/>
      <c r="D17" s="369" t="s">
        <v>96</v>
      </c>
      <c r="E17" s="369"/>
      <c r="F17" s="370"/>
      <c r="G17" s="371"/>
      <c r="H17" s="150" t="s">
        <v>114</v>
      </c>
      <c r="I17" s="80"/>
      <c r="J17" s="114"/>
      <c r="K17" s="114"/>
      <c r="L17" s="114"/>
      <c r="M17" s="115"/>
    </row>
    <row r="18" spans="2:13" ht="20.100000000000001" customHeight="1">
      <c r="B18" s="334"/>
      <c r="C18" s="367"/>
      <c r="D18" s="310" t="s">
        <v>97</v>
      </c>
      <c r="E18" s="310"/>
      <c r="F18" s="311"/>
      <c r="G18" s="312"/>
      <c r="H18" s="151" t="s">
        <v>114</v>
      </c>
      <c r="I18" s="76"/>
      <c r="J18" s="77"/>
      <c r="K18" s="77"/>
      <c r="L18" s="77"/>
      <c r="M18" s="78"/>
    </row>
    <row r="19" spans="2:13" ht="20.100000000000001" customHeight="1">
      <c r="B19" s="334"/>
      <c r="C19" s="367"/>
      <c r="D19" s="310" t="s">
        <v>98</v>
      </c>
      <c r="E19" s="310"/>
      <c r="F19" s="311"/>
      <c r="G19" s="312"/>
      <c r="H19" s="152" t="s">
        <v>114</v>
      </c>
      <c r="I19" s="76"/>
      <c r="J19" s="49"/>
      <c r="K19" s="49"/>
      <c r="L19" s="49"/>
      <c r="M19" s="57"/>
    </row>
    <row r="20" spans="2:13" ht="20.100000000000001" customHeight="1">
      <c r="B20" s="334"/>
      <c r="C20" s="367"/>
      <c r="D20" s="310" t="s">
        <v>99</v>
      </c>
      <c r="E20" s="310"/>
      <c r="F20" s="311"/>
      <c r="G20" s="312"/>
      <c r="H20" s="152" t="s">
        <v>114</v>
      </c>
      <c r="I20" s="76"/>
      <c r="J20" s="77"/>
      <c r="K20" s="77"/>
      <c r="L20" s="49"/>
      <c r="M20" s="57"/>
    </row>
    <row r="21" spans="2:13" ht="20.100000000000001" customHeight="1">
      <c r="B21" s="334"/>
      <c r="C21" s="367"/>
      <c r="D21" s="310"/>
      <c r="E21" s="310"/>
      <c r="F21" s="311"/>
      <c r="G21" s="312"/>
      <c r="H21" s="151" t="s">
        <v>114</v>
      </c>
      <c r="I21" s="76"/>
      <c r="J21" s="77"/>
      <c r="K21" s="77"/>
      <c r="L21" s="49"/>
      <c r="M21" s="57"/>
    </row>
    <row r="22" spans="2:13" ht="20.100000000000001" customHeight="1">
      <c r="B22" s="334"/>
      <c r="C22" s="367"/>
      <c r="D22" s="372" t="s">
        <v>90</v>
      </c>
      <c r="E22" s="373"/>
      <c r="F22" s="373"/>
      <c r="G22" s="374"/>
      <c r="H22" s="153" t="s">
        <v>114</v>
      </c>
      <c r="I22" s="80">
        <f>SUM(I17:I21)</f>
        <v>0</v>
      </c>
      <c r="J22" s="81">
        <f>SUM(J17:J21)</f>
        <v>0</v>
      </c>
      <c r="K22" s="80">
        <f t="shared" ref="K22:M22" si="1">SUM(K17:K21)</f>
        <v>0</v>
      </c>
      <c r="L22" s="81">
        <f t="shared" si="1"/>
        <v>0</v>
      </c>
      <c r="M22" s="147">
        <f t="shared" si="1"/>
        <v>0</v>
      </c>
    </row>
    <row r="23" spans="2:13" ht="20.100000000000001" customHeight="1">
      <c r="B23" s="334"/>
      <c r="C23" s="378" t="s">
        <v>92</v>
      </c>
      <c r="D23" s="379"/>
      <c r="E23" s="379"/>
      <c r="F23" s="379"/>
      <c r="G23" s="379"/>
      <c r="H23" s="380"/>
      <c r="I23" s="380"/>
      <c r="J23" s="380"/>
      <c r="K23" s="380"/>
      <c r="L23" s="380"/>
      <c r="M23" s="381"/>
    </row>
    <row r="24" spans="2:13" ht="20.100000000000001" customHeight="1">
      <c r="B24" s="334"/>
      <c r="C24" s="367"/>
      <c r="D24" s="340" t="s">
        <v>100</v>
      </c>
      <c r="E24" s="340"/>
      <c r="F24" s="341"/>
      <c r="G24" s="342"/>
      <c r="H24" s="156" t="s">
        <v>115</v>
      </c>
      <c r="I24" s="108"/>
      <c r="J24" s="77"/>
      <c r="K24" s="77"/>
      <c r="L24" s="77"/>
      <c r="M24" s="78"/>
    </row>
    <row r="25" spans="2:13" ht="20.100000000000001" customHeight="1">
      <c r="B25" s="334"/>
      <c r="C25" s="367"/>
      <c r="D25" s="310" t="s">
        <v>101</v>
      </c>
      <c r="E25" s="310"/>
      <c r="F25" s="311"/>
      <c r="G25" s="312"/>
      <c r="H25" s="151" t="s">
        <v>115</v>
      </c>
      <c r="I25" s="76"/>
      <c r="J25" s="77"/>
      <c r="K25" s="77"/>
      <c r="L25" s="77"/>
      <c r="M25" s="78"/>
    </row>
    <row r="26" spans="2:13" ht="20.100000000000001" customHeight="1">
      <c r="B26" s="334"/>
      <c r="C26" s="367"/>
      <c r="D26" s="310"/>
      <c r="E26" s="310"/>
      <c r="F26" s="311"/>
      <c r="G26" s="312"/>
      <c r="H26" s="152" t="s">
        <v>115</v>
      </c>
      <c r="I26" s="76"/>
      <c r="J26" s="49"/>
      <c r="K26" s="49"/>
      <c r="L26" s="49"/>
      <c r="M26" s="57"/>
    </row>
    <row r="27" spans="2:13" ht="20.100000000000001" customHeight="1">
      <c r="B27" s="334"/>
      <c r="C27" s="367"/>
      <c r="D27" s="310"/>
      <c r="E27" s="310"/>
      <c r="F27" s="311"/>
      <c r="G27" s="312"/>
      <c r="H27" s="151" t="s">
        <v>115</v>
      </c>
      <c r="I27" s="76"/>
      <c r="J27" s="77"/>
      <c r="K27" s="77"/>
      <c r="L27" s="49"/>
      <c r="M27" s="57"/>
    </row>
    <row r="28" spans="2:13" ht="20.100000000000001" customHeight="1">
      <c r="B28" s="334"/>
      <c r="C28" s="367"/>
      <c r="D28" s="372" t="s">
        <v>90</v>
      </c>
      <c r="E28" s="373"/>
      <c r="F28" s="373"/>
      <c r="G28" s="374"/>
      <c r="H28" s="153" t="s">
        <v>115</v>
      </c>
      <c r="I28" s="80">
        <f>SUM(I24:I27)</f>
        <v>0</v>
      </c>
      <c r="J28" s="80">
        <f>SUM(J24:J27)</f>
        <v>0</v>
      </c>
      <c r="K28" s="80">
        <f>SUM(K24:K27)</f>
        <v>0</v>
      </c>
      <c r="L28" s="80">
        <f>SUM(L24:L27)</f>
        <v>0</v>
      </c>
      <c r="M28" s="147">
        <f>SUM(M24:M27)</f>
        <v>0</v>
      </c>
    </row>
    <row r="29" spans="2:13" ht="20.100000000000001" customHeight="1">
      <c r="B29" s="334"/>
      <c r="C29" s="378" t="s">
        <v>116</v>
      </c>
      <c r="D29" s="379"/>
      <c r="E29" s="379"/>
      <c r="F29" s="379"/>
      <c r="G29" s="379"/>
      <c r="H29" s="380"/>
      <c r="I29" s="380"/>
      <c r="J29" s="380"/>
      <c r="K29" s="380"/>
      <c r="L29" s="380"/>
      <c r="M29" s="381"/>
    </row>
    <row r="30" spans="2:13" ht="20.100000000000001" customHeight="1">
      <c r="B30" s="334"/>
      <c r="C30" s="367"/>
      <c r="D30" s="340" t="s">
        <v>117</v>
      </c>
      <c r="E30" s="340"/>
      <c r="F30" s="341"/>
      <c r="G30" s="342"/>
      <c r="H30" s="156" t="s">
        <v>71</v>
      </c>
      <c r="I30" s="108"/>
      <c r="J30" s="77"/>
      <c r="K30" s="77"/>
      <c r="L30" s="77"/>
      <c r="M30" s="78"/>
    </row>
    <row r="31" spans="2:13" ht="20.100000000000001" customHeight="1">
      <c r="B31" s="334"/>
      <c r="C31" s="367"/>
      <c r="D31" s="310" t="s">
        <v>118</v>
      </c>
      <c r="E31" s="310"/>
      <c r="F31" s="311"/>
      <c r="G31" s="312"/>
      <c r="H31" s="151" t="s">
        <v>71</v>
      </c>
      <c r="I31" s="76"/>
      <c r="J31" s="77"/>
      <c r="K31" s="77"/>
      <c r="L31" s="77"/>
      <c r="M31" s="78"/>
    </row>
    <row r="32" spans="2:13" ht="20.100000000000001" customHeight="1">
      <c r="B32" s="334"/>
      <c r="C32" s="367"/>
      <c r="D32" s="310"/>
      <c r="E32" s="310"/>
      <c r="F32" s="311"/>
      <c r="G32" s="312"/>
      <c r="H32" s="152" t="s">
        <v>71</v>
      </c>
      <c r="I32" s="76"/>
      <c r="J32" s="49"/>
      <c r="K32" s="49"/>
      <c r="L32" s="49"/>
      <c r="M32" s="57"/>
    </row>
    <row r="33" spans="2:13" ht="20.100000000000001" customHeight="1">
      <c r="B33" s="334"/>
      <c r="C33" s="367"/>
      <c r="D33" s="310"/>
      <c r="E33" s="310"/>
      <c r="F33" s="311"/>
      <c r="G33" s="312"/>
      <c r="H33" s="151" t="s">
        <v>71</v>
      </c>
      <c r="I33" s="76"/>
      <c r="J33" s="77"/>
      <c r="K33" s="77"/>
      <c r="L33" s="49"/>
      <c r="M33" s="57"/>
    </row>
    <row r="34" spans="2:13" ht="20.100000000000001" customHeight="1">
      <c r="B34" s="334"/>
      <c r="C34" s="367"/>
      <c r="D34" s="372" t="s">
        <v>90</v>
      </c>
      <c r="E34" s="373"/>
      <c r="F34" s="373"/>
      <c r="G34" s="374"/>
      <c r="H34" s="153" t="s">
        <v>71</v>
      </c>
      <c r="I34" s="80">
        <f>SUM(I30:I33)</f>
        <v>0</v>
      </c>
      <c r="J34" s="80">
        <f>SUM(J30:J33)</f>
        <v>0</v>
      </c>
      <c r="K34" s="80">
        <f>SUM(K30:K33)</f>
        <v>0</v>
      </c>
      <c r="L34" s="80">
        <f>SUM(L30:L33)</f>
        <v>0</v>
      </c>
      <c r="M34" s="147">
        <f>SUM(M30:M33)</f>
        <v>0</v>
      </c>
    </row>
    <row r="35" spans="2:13" ht="20.100000000000001" customHeight="1">
      <c r="B35" s="334"/>
      <c r="C35" s="378" t="s">
        <v>93</v>
      </c>
      <c r="D35" s="379"/>
      <c r="E35" s="379"/>
      <c r="F35" s="379"/>
      <c r="G35" s="379"/>
      <c r="H35" s="379"/>
      <c r="I35" s="379"/>
      <c r="J35" s="379"/>
      <c r="K35" s="379"/>
      <c r="L35" s="379"/>
      <c r="M35" s="386"/>
    </row>
    <row r="36" spans="2:13" ht="20.100000000000001" customHeight="1">
      <c r="B36" s="334"/>
      <c r="C36" s="367"/>
      <c r="D36" s="340" t="s">
        <v>102</v>
      </c>
      <c r="E36" s="340"/>
      <c r="F36" s="341"/>
      <c r="G36" s="342"/>
      <c r="H36" s="156" t="s">
        <v>115</v>
      </c>
      <c r="I36" s="108"/>
      <c r="J36" s="77"/>
      <c r="K36" s="77"/>
      <c r="L36" s="77"/>
      <c r="M36" s="78"/>
    </row>
    <row r="37" spans="2:13" ht="20.100000000000001" customHeight="1">
      <c r="B37" s="334"/>
      <c r="C37" s="367"/>
      <c r="D37" s="310" t="s">
        <v>103</v>
      </c>
      <c r="E37" s="310"/>
      <c r="F37" s="311"/>
      <c r="G37" s="312"/>
      <c r="H37" s="151" t="s">
        <v>115</v>
      </c>
      <c r="I37" s="76"/>
      <c r="J37" s="77"/>
      <c r="K37" s="77"/>
      <c r="L37" s="77"/>
      <c r="M37" s="78"/>
    </row>
    <row r="38" spans="2:13" ht="20.100000000000001" customHeight="1">
      <c r="B38" s="334"/>
      <c r="C38" s="367"/>
      <c r="D38" s="310" t="s">
        <v>104</v>
      </c>
      <c r="E38" s="310"/>
      <c r="F38" s="311"/>
      <c r="G38" s="312"/>
      <c r="H38" s="152" t="s">
        <v>115</v>
      </c>
      <c r="I38" s="76"/>
      <c r="J38" s="49"/>
      <c r="K38" s="49"/>
      <c r="L38" s="49"/>
      <c r="M38" s="57"/>
    </row>
    <row r="39" spans="2:13" ht="20.100000000000001" customHeight="1">
      <c r="B39" s="334"/>
      <c r="C39" s="367"/>
      <c r="D39" s="310" t="s">
        <v>105</v>
      </c>
      <c r="E39" s="310"/>
      <c r="F39" s="311"/>
      <c r="G39" s="312"/>
      <c r="H39" s="152" t="s">
        <v>115</v>
      </c>
      <c r="I39" s="76"/>
      <c r="J39" s="49"/>
      <c r="K39" s="49"/>
      <c r="L39" s="49"/>
      <c r="M39" s="57"/>
    </row>
    <row r="40" spans="2:13" ht="20.100000000000001" customHeight="1">
      <c r="B40" s="334"/>
      <c r="C40" s="367"/>
      <c r="D40" s="310"/>
      <c r="E40" s="310"/>
      <c r="F40" s="311"/>
      <c r="G40" s="312"/>
      <c r="H40" s="151" t="s">
        <v>115</v>
      </c>
      <c r="I40" s="76"/>
      <c r="J40" s="77"/>
      <c r="K40" s="77"/>
      <c r="L40" s="49"/>
      <c r="M40" s="57"/>
    </row>
    <row r="41" spans="2:13" ht="20.100000000000001" customHeight="1">
      <c r="B41" s="334"/>
      <c r="C41" s="368"/>
      <c r="D41" s="365" t="s">
        <v>90</v>
      </c>
      <c r="E41" s="366"/>
      <c r="F41" s="366"/>
      <c r="G41" s="360"/>
      <c r="H41" s="159" t="s">
        <v>115</v>
      </c>
      <c r="I41" s="120">
        <f>SUM(I36:I40)</f>
        <v>0</v>
      </c>
      <c r="J41" s="120">
        <f>SUM(J36:J40)</f>
        <v>0</v>
      </c>
      <c r="K41" s="120">
        <f t="shared" ref="K41:M41" si="2">SUM(K36:K40)</f>
        <v>0</v>
      </c>
      <c r="L41" s="120">
        <f t="shared" si="2"/>
        <v>0</v>
      </c>
      <c r="M41" s="148">
        <f t="shared" si="2"/>
        <v>0</v>
      </c>
    </row>
    <row r="42" spans="2:13" ht="20.100000000000001" customHeight="1">
      <c r="B42" s="334"/>
      <c r="C42" s="378" t="s">
        <v>94</v>
      </c>
      <c r="D42" s="379"/>
      <c r="E42" s="379"/>
      <c r="F42" s="379"/>
      <c r="G42" s="379"/>
      <c r="H42" s="380"/>
      <c r="I42" s="380"/>
      <c r="J42" s="380"/>
      <c r="K42" s="380"/>
      <c r="L42" s="380"/>
      <c r="M42" s="381"/>
    </row>
    <row r="43" spans="2:13" ht="20.100000000000001" customHeight="1">
      <c r="B43" s="334"/>
      <c r="C43" s="367"/>
      <c r="D43" s="340" t="s">
        <v>106</v>
      </c>
      <c r="E43" s="340"/>
      <c r="F43" s="341"/>
      <c r="G43" s="342"/>
      <c r="H43" s="156" t="s">
        <v>115</v>
      </c>
      <c r="I43" s="108"/>
      <c r="J43" s="77"/>
      <c r="K43" s="77"/>
      <c r="L43" s="77"/>
      <c r="M43" s="78"/>
    </row>
    <row r="44" spans="2:13" ht="20.100000000000001" customHeight="1">
      <c r="B44" s="334"/>
      <c r="C44" s="367"/>
      <c r="D44" s="310" t="s">
        <v>120</v>
      </c>
      <c r="E44" s="310"/>
      <c r="F44" s="311"/>
      <c r="G44" s="312"/>
      <c r="H44" s="151" t="s">
        <v>115</v>
      </c>
      <c r="I44" s="76"/>
      <c r="J44" s="77"/>
      <c r="K44" s="77"/>
      <c r="L44" s="77"/>
      <c r="M44" s="78"/>
    </row>
    <row r="45" spans="2:13" ht="20.100000000000001" customHeight="1">
      <c r="B45" s="334"/>
      <c r="C45" s="367"/>
      <c r="D45" s="310"/>
      <c r="E45" s="310"/>
      <c r="F45" s="311"/>
      <c r="G45" s="312"/>
      <c r="H45" s="152" t="s">
        <v>115</v>
      </c>
      <c r="I45" s="76"/>
      <c r="J45" s="49"/>
      <c r="K45" s="49"/>
      <c r="L45" s="49"/>
      <c r="M45" s="57"/>
    </row>
    <row r="46" spans="2:13" ht="20.100000000000001" customHeight="1">
      <c r="B46" s="334"/>
      <c r="C46" s="367"/>
      <c r="D46" s="310"/>
      <c r="E46" s="310"/>
      <c r="F46" s="311"/>
      <c r="G46" s="312"/>
      <c r="H46" s="151" t="s">
        <v>115</v>
      </c>
      <c r="I46" s="76"/>
      <c r="J46" s="77"/>
      <c r="K46" s="77"/>
      <c r="L46" s="49"/>
      <c r="M46" s="57"/>
    </row>
    <row r="47" spans="2:13" ht="20.100000000000001" customHeight="1">
      <c r="B47" s="334"/>
      <c r="C47" s="368"/>
      <c r="D47" s="365" t="s">
        <v>90</v>
      </c>
      <c r="E47" s="366"/>
      <c r="F47" s="366"/>
      <c r="G47" s="360"/>
      <c r="H47" s="159" t="s">
        <v>115</v>
      </c>
      <c r="I47" s="120">
        <f>SUM(I43:I46)</f>
        <v>0</v>
      </c>
      <c r="J47" s="120">
        <f>SUM(J43:J46)</f>
        <v>0</v>
      </c>
      <c r="K47" s="120">
        <f>SUM(K43:K46)</f>
        <v>0</v>
      </c>
      <c r="L47" s="120">
        <f>SUM(L43:L46)</f>
        <v>0</v>
      </c>
      <c r="M47" s="148">
        <f>SUM(M43:M46)</f>
        <v>0</v>
      </c>
    </row>
    <row r="48" spans="2:13" ht="20.100000000000001" customHeight="1">
      <c r="B48" s="334"/>
      <c r="C48" s="378" t="s">
        <v>119</v>
      </c>
      <c r="D48" s="379"/>
      <c r="E48" s="379"/>
      <c r="F48" s="379"/>
      <c r="G48" s="379"/>
      <c r="H48" s="380"/>
      <c r="I48" s="380"/>
      <c r="J48" s="380"/>
      <c r="K48" s="380"/>
      <c r="L48" s="380"/>
      <c r="M48" s="381"/>
    </row>
    <row r="49" spans="1:13" ht="20.100000000000001" customHeight="1">
      <c r="B49" s="334"/>
      <c r="C49" s="367"/>
      <c r="D49" s="340"/>
      <c r="E49" s="340"/>
      <c r="F49" s="341"/>
      <c r="G49" s="342"/>
      <c r="H49" s="156" t="s">
        <v>115</v>
      </c>
      <c r="I49" s="108"/>
      <c r="J49" s="77"/>
      <c r="K49" s="77"/>
      <c r="L49" s="77"/>
      <c r="M49" s="78"/>
    </row>
    <row r="50" spans="1:13" ht="20.100000000000001" customHeight="1">
      <c r="B50" s="334"/>
      <c r="C50" s="367"/>
      <c r="D50" s="310"/>
      <c r="E50" s="310"/>
      <c r="F50" s="311"/>
      <c r="G50" s="312"/>
      <c r="H50" s="151" t="s">
        <v>115</v>
      </c>
      <c r="I50" s="76"/>
      <c r="J50" s="77"/>
      <c r="K50" s="77"/>
      <c r="L50" s="77"/>
      <c r="M50" s="78"/>
    </row>
    <row r="51" spans="1:13" ht="20.100000000000001" customHeight="1">
      <c r="B51" s="334"/>
      <c r="C51" s="367"/>
      <c r="D51" s="310"/>
      <c r="E51" s="310"/>
      <c r="F51" s="311"/>
      <c r="G51" s="312"/>
      <c r="H51" s="151" t="s">
        <v>115</v>
      </c>
      <c r="I51" s="76"/>
      <c r="J51" s="77"/>
      <c r="K51" s="77"/>
      <c r="L51" s="49"/>
      <c r="M51" s="57"/>
    </row>
    <row r="52" spans="1:13" ht="20.100000000000001" customHeight="1" thickBot="1">
      <c r="B52" s="334"/>
      <c r="C52" s="382"/>
      <c r="D52" s="375" t="s">
        <v>90</v>
      </c>
      <c r="E52" s="376"/>
      <c r="F52" s="376"/>
      <c r="G52" s="377"/>
      <c r="H52" s="157" t="s">
        <v>115</v>
      </c>
      <c r="I52" s="146">
        <f>SUM(I49:I51)</f>
        <v>0</v>
      </c>
      <c r="J52" s="146">
        <f>SUM(J49:J51)</f>
        <v>0</v>
      </c>
      <c r="K52" s="146">
        <f>SUM(K49:K51)</f>
        <v>0</v>
      </c>
      <c r="L52" s="146">
        <f>SUM(L49:L51)</f>
        <v>0</v>
      </c>
      <c r="M52" s="149">
        <f>SUM(M49:M51)</f>
        <v>0</v>
      </c>
    </row>
    <row r="53" spans="1:13" ht="20.100000000000001" customHeight="1" thickTop="1" thickBot="1">
      <c r="B53" s="335"/>
      <c r="C53" s="316" t="s">
        <v>0</v>
      </c>
      <c r="D53" s="317"/>
      <c r="E53" s="317"/>
      <c r="F53" s="317"/>
      <c r="G53" s="318"/>
      <c r="H53" s="158" t="s">
        <v>115</v>
      </c>
      <c r="I53" s="84">
        <f>I15+I22+I28+I34+I41+I47+I52</f>
        <v>0</v>
      </c>
      <c r="J53" s="84">
        <f>J15+J22+J28+J34+J41+J47+J52</f>
        <v>0</v>
      </c>
      <c r="K53" s="84">
        <f>K15+K22+K28+K34+K41+K47+K52</f>
        <v>0</v>
      </c>
      <c r="L53" s="84">
        <f>L15+L22+L28+L34+L41+L47+L52</f>
        <v>0</v>
      </c>
      <c r="M53" s="84">
        <f>M15+M22+M28+M34+M41+M47+M52</f>
        <v>0</v>
      </c>
    </row>
    <row r="54" spans="1:13" ht="17.25" customHeight="1">
      <c r="B54" s="6"/>
      <c r="C54" s="7"/>
      <c r="D54" s="7"/>
      <c r="E54" s="7"/>
      <c r="F54" s="7"/>
      <c r="G54" s="8"/>
      <c r="H54" s="9"/>
      <c r="I54" s="10"/>
      <c r="J54" s="10"/>
      <c r="K54" s="10"/>
      <c r="L54" s="10"/>
      <c r="M54" s="10"/>
    </row>
    <row r="55" spans="1:13" s="1" customFormat="1" ht="88.5" customHeight="1">
      <c r="A55" s="277" t="s">
        <v>130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</row>
    <row r="56" spans="1:13" s="3" customFormat="1">
      <c r="C56" s="2"/>
      <c r="D56" s="2"/>
      <c r="E56" s="2"/>
      <c r="F56" s="2"/>
      <c r="G56" s="2"/>
      <c r="H56" s="2"/>
    </row>
    <row r="57" spans="1:13" s="3" customFormat="1">
      <c r="C57" s="2"/>
      <c r="D57" s="2"/>
      <c r="E57" s="2"/>
      <c r="F57" s="2"/>
      <c r="G57" s="2"/>
      <c r="H57" s="2"/>
    </row>
    <row r="58" spans="1:13" ht="17.25" customHeight="1">
      <c r="B58" s="11"/>
      <c r="C58" s="12"/>
      <c r="D58" s="13"/>
      <c r="E58" s="13"/>
      <c r="F58" s="13"/>
      <c r="G58" s="14"/>
      <c r="H58" s="15"/>
      <c r="I58" s="15"/>
      <c r="J58" s="15"/>
      <c r="K58" s="15"/>
      <c r="L58" s="15"/>
      <c r="M58" s="15"/>
    </row>
    <row r="59" spans="1:13" s="3" customFormat="1"/>
    <row r="60" spans="1:13" ht="17.25" customHeight="1">
      <c r="C60" s="12"/>
      <c r="D60" s="12"/>
      <c r="E60" s="12"/>
      <c r="F60" s="12"/>
      <c r="G60" s="14"/>
      <c r="H60" s="15"/>
      <c r="I60" s="15"/>
      <c r="J60" s="15"/>
      <c r="K60" s="16"/>
      <c r="L60" s="15"/>
      <c r="M60" s="15"/>
    </row>
    <row r="61" spans="1:13" ht="17.25" customHeight="1">
      <c r="C61" s="12"/>
      <c r="D61" s="12"/>
      <c r="E61" s="12"/>
      <c r="F61" s="12"/>
      <c r="G61" s="14"/>
      <c r="H61" s="15"/>
      <c r="I61" s="15"/>
      <c r="L61" s="15"/>
      <c r="M61" s="15"/>
    </row>
    <row r="62" spans="1:13" ht="17.25" customHeight="1">
      <c r="C62" s="17"/>
      <c r="D62" s="18"/>
      <c r="E62" s="18"/>
      <c r="F62" s="18"/>
      <c r="G62" s="19"/>
      <c r="H62" s="20"/>
      <c r="I62" s="21"/>
      <c r="J62" s="21"/>
      <c r="K62" s="21"/>
      <c r="L62" s="20"/>
      <c r="M62" s="20"/>
    </row>
    <row r="63" spans="1:13" ht="17.25" customHeight="1">
      <c r="C63" s="17"/>
      <c r="D63" s="18"/>
      <c r="E63" s="18"/>
      <c r="F63" s="18"/>
      <c r="G63" s="19"/>
      <c r="H63" s="20"/>
      <c r="I63" s="21"/>
      <c r="J63" s="21"/>
      <c r="K63" s="21"/>
      <c r="L63" s="20"/>
      <c r="M63" s="20"/>
    </row>
    <row r="64" spans="1:13" ht="17.25" customHeight="1">
      <c r="C64" s="17"/>
      <c r="D64" s="22"/>
      <c r="E64" s="22"/>
      <c r="F64" s="22"/>
      <c r="G64" s="19"/>
      <c r="H64" s="20"/>
      <c r="I64" s="21"/>
      <c r="J64" s="21"/>
      <c r="K64" s="21"/>
      <c r="L64" s="20"/>
      <c r="M64" s="20"/>
    </row>
    <row r="65" spans="3:13" ht="18.75" customHeight="1">
      <c r="C65" s="23"/>
      <c r="D65" s="17"/>
      <c r="E65" s="17"/>
      <c r="F65" s="17"/>
      <c r="G65" s="14"/>
      <c r="H65" s="21"/>
      <c r="I65" s="21"/>
      <c r="J65" s="21"/>
      <c r="K65" s="21"/>
      <c r="L65" s="21"/>
      <c r="M65" s="21"/>
    </row>
    <row r="66" spans="3:13" ht="18.75" customHeight="1">
      <c r="D66" s="23"/>
      <c r="E66" s="23"/>
      <c r="F66" s="23"/>
    </row>
  </sheetData>
  <mergeCells count="61">
    <mergeCell ref="C9:M9"/>
    <mergeCell ref="D26:G26"/>
    <mergeCell ref="D27:G27"/>
    <mergeCell ref="D28:G28"/>
    <mergeCell ref="C36:C41"/>
    <mergeCell ref="D10:G10"/>
    <mergeCell ref="D11:G11"/>
    <mergeCell ref="D12:G12"/>
    <mergeCell ref="C24:C28"/>
    <mergeCell ref="D13:G13"/>
    <mergeCell ref="C16:M16"/>
    <mergeCell ref="C23:M23"/>
    <mergeCell ref="C35:M35"/>
    <mergeCell ref="D14:G14"/>
    <mergeCell ref="D50:G50"/>
    <mergeCell ref="D51:G51"/>
    <mergeCell ref="C49:C52"/>
    <mergeCell ref="D47:G47"/>
    <mergeCell ref="D21:G21"/>
    <mergeCell ref="C42:M42"/>
    <mergeCell ref="C29:M29"/>
    <mergeCell ref="C30:C34"/>
    <mergeCell ref="D30:G30"/>
    <mergeCell ref="D31:G31"/>
    <mergeCell ref="D32:G32"/>
    <mergeCell ref="D33:G33"/>
    <mergeCell ref="D34:G34"/>
    <mergeCell ref="D40:G40"/>
    <mergeCell ref="D41:G41"/>
    <mergeCell ref="A55:M55"/>
    <mergeCell ref="C17:C22"/>
    <mergeCell ref="D17:G17"/>
    <mergeCell ref="D18:G18"/>
    <mergeCell ref="D19:G19"/>
    <mergeCell ref="D22:G22"/>
    <mergeCell ref="D24:G24"/>
    <mergeCell ref="D25:G25"/>
    <mergeCell ref="C53:G53"/>
    <mergeCell ref="D36:G36"/>
    <mergeCell ref="D37:G37"/>
    <mergeCell ref="D38:G38"/>
    <mergeCell ref="D39:G39"/>
    <mergeCell ref="C43:C47"/>
    <mergeCell ref="D43:G43"/>
    <mergeCell ref="D44:G44"/>
    <mergeCell ref="B9:B53"/>
    <mergeCell ref="A1:M1"/>
    <mergeCell ref="A2:M2"/>
    <mergeCell ref="A3:M3"/>
    <mergeCell ref="B5:G8"/>
    <mergeCell ref="H5:M5"/>
    <mergeCell ref="I6:M6"/>
    <mergeCell ref="A4:M4"/>
    <mergeCell ref="D15:G15"/>
    <mergeCell ref="C10:C15"/>
    <mergeCell ref="D49:G49"/>
    <mergeCell ref="D45:G45"/>
    <mergeCell ref="D46:G46"/>
    <mergeCell ref="D52:G52"/>
    <mergeCell ref="D20:G20"/>
    <mergeCell ref="C48:M48"/>
  </mergeCells>
  <phoneticPr fontId="2"/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 xml:space="preserve">&amp;L&amp;"ＭＳ ゴシック,太字"&amp;12
&amp;R&amp;"ＭＳ ゴシック,太字"&amp;12
</oddHeader>
    <oddFooter>&amp;R　応募者名：　　　　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様式6-1</vt:lpstr>
      <vt:lpstr>様式6-2</vt:lpstr>
      <vt:lpstr>様式6-3</vt:lpstr>
      <vt:lpstr>'様式6-2'!Print_Area</vt:lpstr>
      <vt:lpstr>'様式6-3'!Print_Area</vt:lpstr>
    </vt:vector>
  </TitlesOfParts>
  <Company>MHRI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takashi.yamanouchi</dc:creator>
  <cp:lastModifiedBy>杉本 晴男</cp:lastModifiedBy>
  <cp:lastPrinted>2017-08-28T02:31:28Z</cp:lastPrinted>
  <dcterms:created xsi:type="dcterms:W3CDTF">2010-08-31T04:56:58Z</dcterms:created>
  <dcterms:modified xsi:type="dcterms:W3CDTF">2017-08-31T02:43:10Z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