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0住宅政策課\03_結婚新生活住宅支援事業\11_申請書等様式\令和5年度\"/>
    </mc:Choice>
  </mc:AlternateContent>
  <bookViews>
    <workbookView xWindow="0" yWindow="0" windowWidth="14370" windowHeight="7455"/>
  </bookViews>
  <sheets>
    <sheet name="1号様式" sheetId="1" r:id="rId1"/>
    <sheet name="1号様式 (記入例)" sheetId="4" r:id="rId2"/>
  </sheets>
  <definedNames>
    <definedName name="_xlnm.Print_Area" localSheetId="0">'1号様式'!$A$1:$AE$72</definedName>
    <definedName name="_xlnm.Print_Area" localSheetId="1">'1号様式 (記入例)'!$A$1:$AE$72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1" i="4" l="1"/>
  <c r="AF57" i="4"/>
  <c r="AF53" i="4"/>
  <c r="AF52" i="4"/>
  <c r="AF51" i="4"/>
  <c r="AF50" i="4"/>
  <c r="AF49" i="4"/>
  <c r="AF48" i="4"/>
  <c r="AF47" i="4"/>
  <c r="L53" i="4" s="1"/>
  <c r="AF46" i="4"/>
  <c r="AF42" i="4"/>
  <c r="L64" i="4" l="1"/>
  <c r="L66" i="4" s="1"/>
  <c r="AF42" i="1"/>
  <c r="AF46" i="1" l="1"/>
  <c r="AF61" i="1"/>
  <c r="AF57" i="1"/>
  <c r="AF48" i="1"/>
  <c r="AF47" i="1"/>
  <c r="AF49" i="1"/>
  <c r="AF50" i="1"/>
  <c r="AF51" i="1"/>
  <c r="AF52" i="1"/>
  <c r="L53" i="1" l="1"/>
  <c r="L64" i="1" s="1"/>
  <c r="L66" i="1" s="1"/>
  <c r="AF53" i="1"/>
</calcChain>
</file>

<file path=xl/comments1.xml><?xml version="1.0" encoding="utf-8"?>
<comments xmlns="http://schemas.openxmlformats.org/spreadsheetml/2006/main">
  <authors>
    <author>Administrator</author>
    <author>作成者</author>
  </authors>
  <commentList>
    <comment ref="U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未記入のままで結構です。</t>
        </r>
      </text>
    </comment>
    <comment ref="F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自署してください。</t>
        </r>
      </text>
    </comment>
    <comment ref="W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どちらかにチェックをつけてください。（配偶者欄も同様）
</t>
        </r>
        <r>
          <rPr>
            <b/>
            <u/>
            <sz val="9"/>
            <color indexed="81"/>
            <rFont val="MS P ゴシック"/>
            <family val="3"/>
            <charset val="128"/>
          </rPr>
          <t>住宅手当の支給を受けている場合は、以下のいずれかの書類を併せてご提出ください。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(1)住宅手当額の記載のある給与明細書等
(2)勤務先の発行する住宅手当支給証明書（松戸市ホームページにひな形の用意があります。）</t>
        </r>
      </text>
    </comment>
    <comment ref="F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自署してください。</t>
        </r>
      </text>
    </comment>
    <comment ref="A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補助申請する項目のみご記入ください。</t>
        </r>
      </text>
    </comment>
  </commentList>
</comments>
</file>

<file path=xl/sharedStrings.xml><?xml version="1.0" encoding="utf-8"?>
<sst xmlns="http://schemas.openxmlformats.org/spreadsheetml/2006/main" count="212" uniqueCount="89">
  <si>
    <t>契約期間の始期</t>
    <rPh sb="0" eb="2">
      <t>ケイヤク</t>
    </rPh>
    <rPh sb="2" eb="4">
      <t>キカン</t>
    </rPh>
    <rPh sb="5" eb="7">
      <t>シキ</t>
    </rPh>
    <phoneticPr fontId="3"/>
  </si>
  <si>
    <t>　　　年　　月　　日～</t>
    <rPh sb="3" eb="4">
      <t>ネン</t>
    </rPh>
    <rPh sb="6" eb="7">
      <t>ガツ</t>
    </rPh>
    <rPh sb="9" eb="10">
      <t>ヒ</t>
    </rPh>
    <phoneticPr fontId="3"/>
  </si>
  <si>
    <t>敷金</t>
    <rPh sb="0" eb="2">
      <t>シキキン</t>
    </rPh>
    <phoneticPr fontId="3"/>
  </si>
  <si>
    <t>礼金</t>
    <rPh sb="0" eb="2">
      <t>レイキン</t>
    </rPh>
    <phoneticPr fontId="3"/>
  </si>
  <si>
    <t>仲介手数料</t>
    <rPh sb="0" eb="2">
      <t>チュウカイ</t>
    </rPh>
    <rPh sb="2" eb="5">
      <t>テスウリョウ</t>
    </rPh>
    <phoneticPr fontId="3"/>
  </si>
  <si>
    <t>②</t>
    <phoneticPr fontId="3"/>
  </si>
  <si>
    <t>円</t>
    <rPh sb="0" eb="1">
      <t>エン</t>
    </rPh>
    <phoneticPr fontId="3"/>
  </si>
  <si>
    <t>①</t>
    <phoneticPr fontId="3"/>
  </si>
  <si>
    <t>※2</t>
    <phoneticPr fontId="3"/>
  </si>
  <si>
    <t>住居費
（賃貸）</t>
    <rPh sb="0" eb="3">
      <t>ジュウキョヒ</t>
    </rPh>
    <rPh sb="5" eb="7">
      <t>チンタイ</t>
    </rPh>
    <phoneticPr fontId="3"/>
  </si>
  <si>
    <t>第1号様式</t>
    <rPh sb="0" eb="1">
      <t>ダイ</t>
    </rPh>
    <rPh sb="2" eb="3">
      <t>ゴウ</t>
    </rPh>
    <rPh sb="3" eb="5">
      <t>ヨウシキ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</si>
  <si>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</si>
  <si>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</si>
  <si>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</si>
  <si>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（宛先）松戸市長</t>
    <rPh sb="1" eb="3">
      <t>アテサキ</t>
    </rPh>
    <rPh sb="4" eb="8">
      <t>マツドシチョウ</t>
    </rPh>
    <phoneticPr fontId="3"/>
  </si>
  <si>
    <r>
      <t>１　申請者情報　</t>
    </r>
    <r>
      <rPr>
        <b/>
        <sz val="12"/>
        <color theme="1"/>
        <rFont val="ＭＳ 明朝"/>
        <family val="1"/>
        <charset val="128"/>
      </rPr>
      <t>（誓約事項確認の上、氏名欄については</t>
    </r>
    <r>
      <rPr>
        <b/>
        <sz val="12"/>
        <color rgb="FFFF0000"/>
        <rFont val="ＭＳ 明朝"/>
        <family val="1"/>
        <charset val="128"/>
      </rPr>
      <t>自署</t>
    </r>
    <r>
      <rPr>
        <b/>
        <sz val="12"/>
        <color theme="1"/>
        <rFont val="ＭＳ 明朝"/>
        <family val="1"/>
        <charset val="128"/>
      </rPr>
      <t>してください）</t>
    </r>
    <rPh sb="2" eb="5">
      <t>シンセイシャ</t>
    </rPh>
    <rPh sb="5" eb="7">
      <t>ジョウホウ</t>
    </rPh>
    <rPh sb="9" eb="11">
      <t>セイヤク</t>
    </rPh>
    <rPh sb="11" eb="13">
      <t>ジコウ</t>
    </rPh>
    <rPh sb="13" eb="15">
      <t>カクニン</t>
    </rPh>
    <rPh sb="16" eb="17">
      <t>ウエ</t>
    </rPh>
    <rPh sb="18" eb="20">
      <t>シメイ</t>
    </rPh>
    <rPh sb="20" eb="21">
      <t>ラン</t>
    </rPh>
    <rPh sb="26" eb="28">
      <t>ジショ</t>
    </rPh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</si>
  <si>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</si>
  <si>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</si>
  <si>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</si>
  <si>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申請者</t>
    <rPh sb="0" eb="2">
      <t>シンセイ</t>
    </rPh>
    <rPh sb="2" eb="3">
      <t>シャ</t>
    </rPh>
    <phoneticPr fontId="3"/>
  </si>
  <si>
    <t>氏名</t>
    <rPh sb="0" eb="2">
      <t>シメイ</t>
    </rPh>
    <phoneticPr fontId="3"/>
  </si>
  <si>
    <t>(ふりがな)</t>
    <phoneticPr fontId="3"/>
  </si>
  <si>
    <t>生年
月日</t>
    <rPh sb="0" eb="2">
      <t>セイネン</t>
    </rPh>
    <rPh sb="3" eb="5">
      <t>ガッピ</t>
    </rPh>
    <phoneticPr fontId="3"/>
  </si>
  <si>
    <t>勤務先、他の公的機関からの住宅手当等の支給有無</t>
    <rPh sb="0" eb="3">
      <t>キンムサキ</t>
    </rPh>
    <rPh sb="4" eb="5">
      <t>タ</t>
    </rPh>
    <rPh sb="6" eb="8">
      <t>コウテキ</t>
    </rPh>
    <rPh sb="8" eb="10">
      <t>キカン</t>
    </rPh>
    <rPh sb="13" eb="15">
      <t>ジュウタク</t>
    </rPh>
    <rPh sb="15" eb="17">
      <t>テアテ</t>
    </rPh>
    <rPh sb="17" eb="18">
      <t>ナド</t>
    </rPh>
    <rPh sb="19" eb="21">
      <t>シキュウ</t>
    </rPh>
    <rPh sb="21" eb="23">
      <t>ウム</t>
    </rPh>
    <phoneticPr fontId="3"/>
  </si>
  <si>
    <t>　　有　　　　無</t>
    <rPh sb="2" eb="3">
      <t>アリ</t>
    </rPh>
    <rPh sb="7" eb="8">
      <t>ナシ</t>
    </rPh>
    <phoneticPr fontId="3"/>
  </si>
  <si>
    <t>配偶者</t>
    <rPh sb="0" eb="2">
      <t>ハイグウ</t>
    </rPh>
    <rPh sb="2" eb="3">
      <t>シャ</t>
    </rPh>
    <phoneticPr fontId="3"/>
  </si>
  <si>
    <t>(ふりがな)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</si>
  <si>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</si>
  <si>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</si>
  <si>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</si>
  <si>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*</t>
    <phoneticPr fontId="3"/>
  </si>
  <si>
    <t>　平日日中に電話連絡が困難な場合は、メールアドレスを併せてご記入ください。</t>
    <rPh sb="1" eb="3">
      <t>ヘイジツ</t>
    </rPh>
    <rPh sb="3" eb="5">
      <t>ニッチュウ</t>
    </rPh>
    <rPh sb="6" eb="8">
      <t>デンワ</t>
    </rPh>
    <rPh sb="8" eb="10">
      <t>レンラク</t>
    </rPh>
    <rPh sb="11" eb="13">
      <t>コンナン</t>
    </rPh>
    <rPh sb="14" eb="16">
      <t>バアイ</t>
    </rPh>
    <rPh sb="26" eb="27">
      <t>アワ</t>
    </rPh>
    <rPh sb="30" eb="32">
      <t>キニュウ</t>
    </rPh>
    <phoneticPr fontId="3"/>
  </si>
  <si>
    <t>２　誓約事項</t>
    <rPh sb="2" eb="4">
      <t>セイヤク</t>
    </rPh>
    <rPh sb="4" eb="6">
      <t>ジコウ</t>
    </rPh>
    <phoneticPr fontId="3"/>
  </si>
  <si>
    <t>(1)</t>
    <phoneticPr fontId="3"/>
  </si>
  <si>
    <t>私と配偶者は、補助金の交付を受けた日から２年以上、本市に定住する意思が</t>
    <rPh sb="0" eb="1">
      <t>ワタシ</t>
    </rPh>
    <rPh sb="2" eb="5">
      <t>ハイグウシャ</t>
    </rPh>
    <rPh sb="7" eb="10">
      <t>ホジョキン</t>
    </rPh>
    <rPh sb="11" eb="13">
      <t>コウフ</t>
    </rPh>
    <rPh sb="14" eb="15">
      <t>ウ</t>
    </rPh>
    <rPh sb="17" eb="18">
      <t>ヒ</t>
    </rPh>
    <rPh sb="21" eb="24">
      <t>ネンイジョウ</t>
    </rPh>
    <rPh sb="25" eb="26">
      <t>ホン</t>
    </rPh>
    <rPh sb="26" eb="27">
      <t>シ</t>
    </rPh>
    <rPh sb="28" eb="30">
      <t>テイジュウ</t>
    </rPh>
    <rPh sb="32" eb="34">
      <t>イシ</t>
    </rPh>
    <phoneticPr fontId="3"/>
  </si>
  <si>
    <t>あります。</t>
    <phoneticPr fontId="3"/>
  </si>
  <si>
    <t>(2)</t>
    <phoneticPr fontId="3"/>
  </si>
  <si>
    <t>私と配偶者は、他の法令等により、国又は地方公共団体から同種の補助金交</t>
    <rPh sb="0" eb="1">
      <t>ワタシ</t>
    </rPh>
    <rPh sb="2" eb="5">
      <t>ハイグウシャ</t>
    </rPh>
    <rPh sb="7" eb="8">
      <t>タ</t>
    </rPh>
    <rPh sb="9" eb="11">
      <t>ホウレイ</t>
    </rPh>
    <rPh sb="11" eb="12">
      <t>トウ</t>
    </rPh>
    <rPh sb="16" eb="17">
      <t>クニ</t>
    </rPh>
    <rPh sb="17" eb="18">
      <t>マタ</t>
    </rPh>
    <rPh sb="19" eb="21">
      <t>チホウ</t>
    </rPh>
    <rPh sb="21" eb="23">
      <t>コウキョウ</t>
    </rPh>
    <rPh sb="23" eb="25">
      <t>ダンタイ</t>
    </rPh>
    <rPh sb="27" eb="29">
      <t>ドウシュ</t>
    </rPh>
    <rPh sb="30" eb="33">
      <t>ホジョキン</t>
    </rPh>
    <rPh sb="33" eb="34">
      <t>コウ</t>
    </rPh>
    <phoneticPr fontId="3"/>
  </si>
  <si>
    <t>付を受けていません。</t>
    <phoneticPr fontId="3"/>
  </si>
  <si>
    <t>(3)</t>
    <phoneticPr fontId="3"/>
  </si>
  <si>
    <t>私と配偶者は、松戸市暴力団排除条例（平成２４年松戸市条例第２号）第２条</t>
    <phoneticPr fontId="3"/>
  </si>
  <si>
    <t>第３号に規定する暴力団員等ではありません。</t>
    <phoneticPr fontId="3"/>
  </si>
  <si>
    <t>(4)</t>
    <phoneticPr fontId="3"/>
  </si>
  <si>
    <t>申請内容に虚偽があった場合は、補助金を返還いたします。</t>
    <phoneticPr fontId="3"/>
  </si>
  <si>
    <t>(裏面へつづく）</t>
    <rPh sb="1" eb="3">
      <t>リメン</t>
    </rPh>
    <phoneticPr fontId="3"/>
  </si>
  <si>
    <t>３　補助申請額</t>
    <rPh sb="2" eb="4">
      <t>ホジョ</t>
    </rPh>
    <rPh sb="4" eb="7">
      <t>シンセイガク</t>
    </rPh>
    <phoneticPr fontId="3"/>
  </si>
  <si>
    <t>住居費
（購入）</t>
    <rPh sb="0" eb="2">
      <t>ジュウキョ</t>
    </rPh>
    <rPh sb="5" eb="7">
      <t>コウニュウ</t>
    </rPh>
    <phoneticPr fontId="3"/>
  </si>
  <si>
    <t>契約締結年月日</t>
    <rPh sb="0" eb="2">
      <t>ケイヤク</t>
    </rPh>
    <rPh sb="2" eb="4">
      <t>テイケツ</t>
    </rPh>
    <rPh sb="4" eb="7">
      <t>ネンガッピ</t>
    </rPh>
    <phoneticPr fontId="3"/>
  </si>
  <si>
    <t>契約金額 (A)</t>
    <rPh sb="0" eb="2">
      <t>ケイヤク</t>
    </rPh>
    <rPh sb="2" eb="4">
      <t>キンガク</t>
    </rPh>
    <phoneticPr fontId="3"/>
  </si>
  <si>
    <t>※1</t>
    <phoneticPr fontId="3"/>
  </si>
  <si>
    <t>引越
費用</t>
    <rPh sb="0" eb="2">
      <t>ヒッコ</t>
    </rPh>
    <rPh sb="3" eb="5">
      <t>ヒヨウ</t>
    </rPh>
    <phoneticPr fontId="3"/>
  </si>
  <si>
    <t>引越を行った日</t>
    <rPh sb="0" eb="2">
      <t>ヒッコ</t>
    </rPh>
    <rPh sb="3" eb="4">
      <t>オコナ</t>
    </rPh>
    <rPh sb="6" eb="7">
      <t>ヒ</t>
    </rPh>
    <phoneticPr fontId="3"/>
  </si>
  <si>
    <t>リフォーム費用</t>
    <rPh sb="5" eb="7">
      <t>ヒヨウ</t>
    </rPh>
    <phoneticPr fontId="3"/>
  </si>
  <si>
    <t>補助
対象経費</t>
    <rPh sb="0" eb="2">
      <t>ホジョ</t>
    </rPh>
    <rPh sb="3" eb="5">
      <t>タイショウ</t>
    </rPh>
    <rPh sb="5" eb="7">
      <t>ケイヒ</t>
    </rPh>
    <phoneticPr fontId="3"/>
  </si>
  <si>
    <t>補助
申請額</t>
    <rPh sb="0" eb="2">
      <t>ホジョ</t>
    </rPh>
    <rPh sb="3" eb="6">
      <t>シンセイガク</t>
    </rPh>
    <phoneticPr fontId="3"/>
  </si>
  <si>
    <t>最大60万円
(1,000円未満切り捨て)</t>
    <rPh sb="0" eb="2">
      <t>サイダイ</t>
    </rPh>
    <rPh sb="4" eb="6">
      <t>マンエン</t>
    </rPh>
    <rPh sb="13" eb="14">
      <t>エン</t>
    </rPh>
    <rPh sb="14" eb="16">
      <t>ミマン</t>
    </rPh>
    <rPh sb="16" eb="17">
      <t>キ</t>
    </rPh>
    <rPh sb="18" eb="19">
      <t>ス</t>
    </rPh>
    <phoneticPr fontId="3"/>
  </si>
  <si>
    <t>【注意事項】</t>
    <rPh sb="1" eb="3">
      <t>チュウイ</t>
    </rPh>
    <rPh sb="3" eb="5">
      <t>ジコウ</t>
    </rPh>
    <phoneticPr fontId="3"/>
  </si>
  <si>
    <t>補助金は予算の範囲内で実施します。（先着順になります）</t>
    <rPh sb="0" eb="3">
      <t>ホジョキン</t>
    </rPh>
    <rPh sb="4" eb="6">
      <t>ヨサン</t>
    </rPh>
    <rPh sb="7" eb="10">
      <t>ハンイナイ</t>
    </rPh>
    <rPh sb="11" eb="13">
      <t>ジッシ</t>
    </rPh>
    <rPh sb="18" eb="20">
      <t>センチャク</t>
    </rPh>
    <rPh sb="20" eb="21">
      <t>ジュン</t>
    </rPh>
    <phoneticPr fontId="3"/>
  </si>
  <si>
    <t>申請にあたっての注意事項について松戸市公式ホームページ</t>
    <rPh sb="0" eb="2">
      <t>シンセイ</t>
    </rPh>
    <rPh sb="8" eb="10">
      <t>チュウイ</t>
    </rPh>
    <rPh sb="10" eb="12">
      <t>ジコウ</t>
    </rPh>
    <rPh sb="16" eb="19">
      <t>マツドシ</t>
    </rPh>
    <rPh sb="19" eb="21">
      <t>コウシキ</t>
    </rPh>
    <phoneticPr fontId="3"/>
  </si>
  <si>
    <t>を必ずご確認ください。</t>
  </si>
  <si>
    <t>松戸市結婚新生活住宅支援補助金交付申請書</t>
    <rPh sb="0" eb="3">
      <t>マツドシ</t>
    </rPh>
    <rPh sb="3" eb="8">
      <t>ケッコンシンセイカツ</t>
    </rPh>
    <rPh sb="8" eb="10">
      <t>ジュウタク</t>
    </rPh>
    <rPh sb="10" eb="12">
      <t>シエン</t>
    </rPh>
    <rPh sb="12" eb="15">
      <t>ホジョキン</t>
    </rPh>
    <rPh sb="15" eb="17">
      <t>コウフ</t>
    </rPh>
    <rPh sb="17" eb="20">
      <t>シンセイショ</t>
    </rPh>
    <phoneticPr fontId="3"/>
  </si>
  <si>
    <t>　松戸市結婚新生活住宅支援補助金交付要綱第5条の規定により、下記のとおり申請します。</t>
    <rPh sb="1" eb="4">
      <t>マツドシ</t>
    </rPh>
    <rPh sb="4" eb="6">
      <t>ケッコン</t>
    </rPh>
    <rPh sb="6" eb="9">
      <t>シンセイカツ</t>
    </rPh>
    <rPh sb="9" eb="11">
      <t>ジュウタク</t>
    </rPh>
    <rPh sb="11" eb="13">
      <t>シエン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rPh sb="24" eb="26">
      <t>キテイ</t>
    </rPh>
    <rPh sb="30" eb="32">
      <t>カキ</t>
    </rPh>
    <rPh sb="36" eb="38">
      <t>シンセイ</t>
    </rPh>
    <phoneticPr fontId="3"/>
  </si>
  <si>
    <t>　なお、書類審査のため、居住状況等を公簿により確認することについて同意するとと</t>
    <rPh sb="4" eb="6">
      <t>ショルイ</t>
    </rPh>
    <rPh sb="6" eb="8">
      <t>シンサ</t>
    </rPh>
    <rPh sb="12" eb="14">
      <t>キョジュウ</t>
    </rPh>
    <rPh sb="14" eb="16">
      <t>ジョウキョウ</t>
    </rPh>
    <rPh sb="16" eb="17">
      <t>ナド</t>
    </rPh>
    <rPh sb="18" eb="20">
      <t>コウボ</t>
    </rPh>
    <rPh sb="23" eb="25">
      <t>カクニン</t>
    </rPh>
    <rPh sb="33" eb="35">
      <t>ドウイ</t>
    </rPh>
    <phoneticPr fontId="3"/>
  </si>
  <si>
    <t>もに、下記事項について相違ないことを誓約します。</t>
    <rPh sb="3" eb="7">
      <t>カキジコウ</t>
    </rPh>
    <rPh sb="11" eb="13">
      <t>ソウイ</t>
    </rPh>
    <rPh sb="18" eb="20">
      <t>セイヤク</t>
    </rPh>
    <phoneticPr fontId="3"/>
  </si>
  <si>
    <t>記</t>
    <rPh sb="0" eb="1">
      <t>キ</t>
    </rPh>
    <phoneticPr fontId="3"/>
  </si>
  <si>
    <t>　　年　　月分</t>
    <rPh sb="2" eb="3">
      <t>ネン</t>
    </rPh>
    <rPh sb="5" eb="6">
      <t>ガツ</t>
    </rPh>
    <rPh sb="6" eb="7">
      <t>ブン</t>
    </rPh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</si>
  <si>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</si>
  <si>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③</t>
    <phoneticPr fontId="3"/>
  </si>
  <si>
    <t>④</t>
    <phoneticPr fontId="3"/>
  </si>
  <si>
    <t>家賃・共益費は2か月分まで請求できます。なお、日割り家賃の支払月も１か月分の請求となります。</t>
    <rPh sb="0" eb="2">
      <t>ヤチン</t>
    </rPh>
    <rPh sb="3" eb="6">
      <t>キョウエキヒ</t>
    </rPh>
    <rPh sb="9" eb="11">
      <t>ゲツブン</t>
    </rPh>
    <rPh sb="13" eb="15">
      <t>セイキュウ</t>
    </rPh>
    <rPh sb="23" eb="25">
      <t>ヒワ</t>
    </rPh>
    <rPh sb="26" eb="28">
      <t>ヤチン</t>
    </rPh>
    <rPh sb="29" eb="32">
      <t>シハライヅキ</t>
    </rPh>
    <rPh sb="35" eb="37">
      <t>ゲツブン</t>
    </rPh>
    <rPh sb="38" eb="40">
      <t>セイキュウ</t>
    </rPh>
    <phoneticPr fontId="3"/>
  </si>
  <si>
    <r>
      <t xml:space="preserve">支払日 </t>
    </r>
    <r>
      <rPr>
        <sz val="10"/>
        <color theme="1"/>
        <rFont val="ＭＳ 明朝"/>
        <family val="1"/>
        <charset val="128"/>
      </rPr>
      <t>※1</t>
    </r>
    <rPh sb="0" eb="2">
      <t>シハライ</t>
    </rPh>
    <rPh sb="2" eb="3">
      <t>ヒ</t>
    </rPh>
    <phoneticPr fontId="3"/>
  </si>
  <si>
    <t>2023年4月1日以降を含む日付をご記入ください。</t>
    <rPh sb="4" eb="5">
      <t>ネン</t>
    </rPh>
    <rPh sb="6" eb="7">
      <t>ガツ</t>
    </rPh>
    <rPh sb="8" eb="9">
      <t>ニチ</t>
    </rPh>
    <rPh sb="9" eb="11">
      <t>イコウ</t>
    </rPh>
    <rPh sb="12" eb="13">
      <t>フク</t>
    </rPh>
    <rPh sb="14" eb="16">
      <t>ヒヅケ</t>
    </rPh>
    <rPh sb="18" eb="20">
      <t>キニュウ</t>
    </rPh>
    <phoneticPr fontId="3"/>
  </si>
  <si>
    <r>
      <t xml:space="preserve">支払日  </t>
    </r>
    <r>
      <rPr>
        <sz val="10"/>
        <color theme="1"/>
        <rFont val="ＭＳ 明朝"/>
        <family val="1"/>
        <charset val="128"/>
      </rPr>
      <t>※1</t>
    </r>
    <rPh sb="0" eb="2">
      <t>シハライ</t>
    </rPh>
    <rPh sb="2" eb="3">
      <t>ヒ</t>
    </rPh>
    <phoneticPr fontId="3"/>
  </si>
  <si>
    <r>
      <t>家賃・共益費 (B)</t>
    </r>
    <r>
      <rPr>
        <sz val="9"/>
        <color theme="1"/>
        <rFont val="ＭＳ 明朝"/>
        <family val="1"/>
        <charset val="128"/>
      </rPr>
      <t>※2</t>
    </r>
    <rPh sb="0" eb="2">
      <t>ヤチン</t>
    </rPh>
    <rPh sb="3" eb="6">
      <t>キョウエキヒ</t>
    </rPh>
    <phoneticPr fontId="3"/>
  </si>
  <si>
    <t>住居手当 (C)</t>
    <rPh sb="0" eb="2">
      <t>ジュウキョ</t>
    </rPh>
    <rPh sb="2" eb="4">
      <t>テアテ</t>
    </rPh>
    <phoneticPr fontId="3"/>
  </si>
  <si>
    <t>その他住居費 (D)</t>
    <rPh sb="2" eb="3">
      <t>タ</t>
    </rPh>
    <rPh sb="3" eb="6">
      <t>ジュウキョヒ</t>
    </rPh>
    <phoneticPr fontId="3"/>
  </si>
  <si>
    <t>引越費用 (F)</t>
    <rPh sb="0" eb="2">
      <t>ヒッコ</t>
    </rPh>
    <rPh sb="2" eb="4">
      <t>ヒヨウ</t>
    </rPh>
    <phoneticPr fontId="3"/>
  </si>
  <si>
    <t>契約金額 (G)</t>
    <rPh sb="0" eb="2">
      <t>ケイヤク</t>
    </rPh>
    <rPh sb="2" eb="4">
      <t>キンガク</t>
    </rPh>
    <phoneticPr fontId="3"/>
  </si>
  <si>
    <t>(A)+(E)+(F)+(G)</t>
    <phoneticPr fontId="3"/>
  </si>
  <si>
    <t>〒</t>
    <phoneticPr fontId="3"/>
  </si>
  <si>
    <t>-</t>
    <phoneticPr fontId="3"/>
  </si>
  <si>
    <t>　松戸市根本387番地の5</t>
    <rPh sb="1" eb="4">
      <t>マツドシ</t>
    </rPh>
    <rPh sb="4" eb="6">
      <t>ネモト</t>
    </rPh>
    <rPh sb="9" eb="11">
      <t>バンチ</t>
    </rPh>
    <phoneticPr fontId="3"/>
  </si>
  <si>
    <t>●●　●●●</t>
    <phoneticPr fontId="3"/>
  </si>
  <si>
    <t>【自署してください】</t>
    <rPh sb="1" eb="3">
      <t>ジショ</t>
    </rPh>
    <phoneticPr fontId="3"/>
  </si>
  <si>
    <t>▲▲　▲▲▲</t>
    <phoneticPr fontId="3"/>
  </si>
  <si>
    <t>令和5年6月分</t>
    <rPh sb="0" eb="2">
      <t>レイワ</t>
    </rPh>
    <rPh sb="3" eb="4">
      <t>ネン</t>
    </rPh>
    <rPh sb="5" eb="6">
      <t>ガツ</t>
    </rPh>
    <rPh sb="6" eb="7">
      <t>ブン</t>
    </rPh>
    <phoneticPr fontId="3"/>
  </si>
  <si>
    <t>令和5年5月分</t>
    <rPh sb="0" eb="2">
      <t>レイワ</t>
    </rPh>
    <rPh sb="3" eb="4">
      <t>ネン</t>
    </rPh>
    <rPh sb="5" eb="6">
      <t>ガツ</t>
    </rPh>
    <rPh sb="6" eb="7">
      <t>ブン</t>
    </rPh>
    <phoneticPr fontId="3"/>
  </si>
  <si>
    <t>小計(E)
(B)-(C)+(D)</t>
    <phoneticPr fontId="3"/>
  </si>
  <si>
    <t>　　　令和５年４月２０日～</t>
    <rPh sb="3" eb="5">
      <t>レイワ</t>
    </rPh>
    <rPh sb="6" eb="7">
      <t>ネン</t>
    </rPh>
    <rPh sb="8" eb="9">
      <t>ガツ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</si>
</sst>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yyyy&quot;年&quot;m&quot;月&quot;;@"/>
    <numFmt numFmtId="178" formatCode="#,##0&quot;円&quot;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9"/>
      <color indexed="81"/>
      <name val="MS P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177" fontId="4" fillId="0" borderId="6" xfId="0" applyNumberFormat="1" applyFont="1" applyBorder="1" applyAlignment="1" applyProtection="1">
      <alignment vertical="center" shrinkToFit="1"/>
    </xf>
    <xf numFmtId="177" fontId="4" fillId="0" borderId="7" xfId="0" applyNumberFormat="1" applyFont="1" applyBorder="1" applyAlignment="1" applyProtection="1">
      <alignment vertical="center" shrinkToFit="1"/>
    </xf>
    <xf numFmtId="177" fontId="4" fillId="0" borderId="8" xfId="0" applyNumberFormat="1" applyFont="1" applyBorder="1" applyAlignment="1" applyProtection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4" fillId="0" borderId="29" xfId="0" applyNumberFormat="1" applyFont="1" applyBorder="1" applyAlignment="1" applyProtection="1">
      <alignment vertical="center" shrinkToFit="1"/>
    </xf>
    <xf numFmtId="177" fontId="4" fillId="0" borderId="12" xfId="0" applyNumberFormat="1" applyFont="1" applyBorder="1" applyAlignment="1" applyProtection="1">
      <alignment vertical="center" shrinkToFit="1"/>
    </xf>
    <xf numFmtId="177" fontId="4" fillId="0" borderId="13" xfId="0" applyNumberFormat="1" applyFont="1" applyBorder="1" applyAlignment="1" applyProtection="1">
      <alignment vertical="center" shrinkToFit="1"/>
    </xf>
    <xf numFmtId="177" fontId="4" fillId="0" borderId="30" xfId="0" applyNumberFormat="1" applyFont="1" applyBorder="1" applyAlignment="1" applyProtection="1">
      <alignment vertical="center" shrinkToFit="1"/>
    </xf>
    <xf numFmtId="177" fontId="4" fillId="0" borderId="31" xfId="0" applyNumberFormat="1" applyFont="1" applyBorder="1" applyAlignment="1" applyProtection="1">
      <alignment vertical="center" shrinkToFit="1"/>
    </xf>
    <xf numFmtId="177" fontId="4" fillId="0" borderId="27" xfId="0" applyNumberFormat="1" applyFont="1" applyBorder="1" applyAlignment="1" applyProtection="1">
      <alignment vertical="center" shrinkToFit="1"/>
    </xf>
    <xf numFmtId="177" fontId="4" fillId="0" borderId="28" xfId="0" applyNumberFormat="1" applyFont="1" applyBorder="1" applyAlignment="1" applyProtection="1">
      <alignment vertical="center" shrinkToFit="1"/>
    </xf>
    <xf numFmtId="178" fontId="4" fillId="0" borderId="14" xfId="0" applyNumberFormat="1" applyFont="1" applyBorder="1" applyAlignment="1" applyProtection="1">
      <alignment vertical="center"/>
      <protection locked="0"/>
    </xf>
    <xf numFmtId="178" fontId="4" fillId="0" borderId="8" xfId="0" applyNumberFormat="1" applyFont="1" applyBorder="1" applyAlignment="1" applyProtection="1">
      <alignment vertical="center"/>
      <protection locked="0"/>
    </xf>
    <xf numFmtId="178" fontId="4" fillId="0" borderId="35" xfId="0" applyNumberFormat="1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6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 shrinkToFit="1"/>
    </xf>
    <xf numFmtId="38" fontId="8" fillId="0" borderId="0" xfId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12" fillId="0" borderId="0" xfId="0" applyNumberFormat="1" applyFont="1">
      <alignment vertical="center"/>
    </xf>
    <xf numFmtId="0" fontId="13" fillId="0" borderId="0" xfId="0" applyNumberFormat="1" applyFont="1">
      <alignment vertical="center"/>
    </xf>
    <xf numFmtId="0" fontId="2" fillId="0" borderId="11" xfId="0" applyFont="1" applyBorder="1" applyAlignment="1" applyProtection="1">
      <alignment vertical="center"/>
    </xf>
    <xf numFmtId="0" fontId="5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38" fontId="2" fillId="0" borderId="27" xfId="1" applyFont="1" applyBorder="1" applyAlignment="1" applyProtection="1">
      <alignment horizontal="right" vertical="center" shrinkToFit="1"/>
    </xf>
    <xf numFmtId="38" fontId="2" fillId="0" borderId="28" xfId="1" applyFont="1" applyBorder="1" applyAlignment="1" applyProtection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8" fontId="8" fillId="0" borderId="64" xfId="1" applyFont="1" applyBorder="1" applyAlignment="1" applyProtection="1">
      <alignment vertical="center"/>
    </xf>
    <xf numFmtId="38" fontId="8" fillId="0" borderId="65" xfId="1" applyFont="1" applyBorder="1" applyAlignment="1" applyProtection="1">
      <alignment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8" fillId="0" borderId="9" xfId="1" applyFont="1" applyBorder="1" applyAlignment="1" applyProtection="1">
      <alignment vertical="center"/>
    </xf>
    <xf numFmtId="38" fontId="8" fillId="0" borderId="10" xfId="1" applyFont="1" applyBorder="1" applyAlignment="1" applyProtection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38" fontId="8" fillId="0" borderId="64" xfId="1" applyFont="1" applyBorder="1" applyAlignment="1" applyProtection="1">
      <alignment horizontal="right" vertical="center"/>
    </xf>
    <xf numFmtId="38" fontId="8" fillId="0" borderId="65" xfId="1" applyFont="1" applyBorder="1" applyAlignment="1" applyProtection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6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6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3" borderId="5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58" fontId="2" fillId="0" borderId="49" xfId="0" applyNumberFormat="1" applyFont="1" applyBorder="1" applyAlignment="1">
      <alignment horizontal="center" vertical="center" wrapText="1"/>
    </xf>
    <xf numFmtId="58" fontId="2" fillId="0" borderId="13" xfId="0" applyNumberFormat="1" applyFont="1" applyBorder="1" applyAlignment="1">
      <alignment horizontal="center" vertical="center" wrapText="1"/>
    </xf>
    <xf numFmtId="58" fontId="2" fillId="0" borderId="46" xfId="0" applyNumberFormat="1" applyFont="1" applyBorder="1" applyAlignment="1">
      <alignment horizontal="center" vertical="center" wrapText="1"/>
    </xf>
    <xf numFmtId="58" fontId="2" fillId="0" borderId="52" xfId="0" applyNumberFormat="1" applyFont="1" applyBorder="1" applyAlignment="1">
      <alignment horizontal="center" vertical="center" wrapText="1"/>
    </xf>
    <xf numFmtId="58" fontId="2" fillId="0" borderId="0" xfId="0" applyNumberFormat="1" applyFont="1" applyBorder="1" applyAlignment="1">
      <alignment horizontal="center" vertical="center" wrapText="1"/>
    </xf>
    <xf numFmtId="58" fontId="2" fillId="0" borderId="50" xfId="0" applyNumberFormat="1" applyFont="1" applyBorder="1" applyAlignment="1">
      <alignment horizontal="center" vertical="center" wrapText="1"/>
    </xf>
    <xf numFmtId="58" fontId="2" fillId="0" borderId="55" xfId="0" applyNumberFormat="1" applyFont="1" applyBorder="1" applyAlignment="1">
      <alignment horizontal="center" vertical="center" wrapText="1"/>
    </xf>
    <xf numFmtId="58" fontId="2" fillId="0" borderId="56" xfId="0" applyNumberFormat="1" applyFont="1" applyBorder="1" applyAlignment="1">
      <alignment horizontal="center" vertical="center" wrapText="1"/>
    </xf>
    <xf numFmtId="58" fontId="2" fillId="0" borderId="54" xfId="0" applyNumberFormat="1" applyFont="1" applyBorder="1" applyAlignment="1">
      <alignment horizontal="center" vertical="center" wrapText="1"/>
    </xf>
    <xf numFmtId="176" fontId="2" fillId="0" borderId="49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55" xfId="0" applyNumberFormat="1" applyFont="1" applyBorder="1" applyAlignment="1" applyProtection="1">
      <alignment horizontal="center" vertical="center"/>
      <protection locked="0"/>
    </xf>
    <xf numFmtId="176" fontId="2" fillId="0" borderId="56" xfId="0" applyNumberFormat="1" applyFont="1" applyBorder="1" applyAlignment="1" applyProtection="1">
      <alignment horizontal="center" vertical="center"/>
      <protection locked="0"/>
    </xf>
    <xf numFmtId="176" fontId="2" fillId="0" borderId="57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8" fontId="2" fillId="0" borderId="30" xfId="1" applyFont="1" applyBorder="1" applyAlignment="1" applyProtection="1">
      <alignment horizontal="right" vertical="center" shrinkToFit="1"/>
    </xf>
    <xf numFmtId="38" fontId="2" fillId="0" borderId="31" xfId="1" applyFont="1" applyBorder="1" applyAlignment="1" applyProtection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20" xfId="1" applyFont="1" applyBorder="1" applyAlignment="1" applyProtection="1">
      <alignment horizontal="right" vertical="center"/>
      <protection locked="0"/>
    </xf>
    <xf numFmtId="38" fontId="2" fillId="0" borderId="19" xfId="1" applyFont="1" applyBorder="1" applyAlignment="1" applyProtection="1">
      <alignment horizontal="right" vertical="center"/>
      <protection locked="0"/>
    </xf>
    <xf numFmtId="38" fontId="2" fillId="0" borderId="33" xfId="1" applyFont="1" applyBorder="1" applyAlignment="1" applyProtection="1">
      <alignment horizontal="right" vertical="center"/>
      <protection locked="0"/>
    </xf>
    <xf numFmtId="38" fontId="2" fillId="0" borderId="34" xfId="1" applyFont="1" applyBorder="1" applyAlignment="1" applyProtection="1">
      <alignment horizontal="right" vertical="center"/>
      <protection locked="0"/>
    </xf>
    <xf numFmtId="38" fontId="2" fillId="0" borderId="27" xfId="1" applyFont="1" applyBorder="1" applyAlignment="1" applyProtection="1">
      <alignment horizontal="right" vertical="center"/>
      <protection locked="0"/>
    </xf>
    <xf numFmtId="38" fontId="2" fillId="0" borderId="28" xfId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8" fontId="18" fillId="0" borderId="9" xfId="1" applyFont="1" applyBorder="1" applyAlignment="1" applyProtection="1">
      <alignment vertical="center"/>
    </xf>
    <xf numFmtId="38" fontId="18" fillId="0" borderId="10" xfId="1" applyFont="1" applyBorder="1" applyAlignment="1" applyProtection="1">
      <alignment vertical="center"/>
    </xf>
    <xf numFmtId="38" fontId="18" fillId="0" borderId="64" xfId="1" applyFont="1" applyBorder="1" applyAlignment="1" applyProtection="1">
      <alignment horizontal="right" vertical="center"/>
    </xf>
    <xf numFmtId="38" fontId="18" fillId="0" borderId="65" xfId="1" applyFont="1" applyBorder="1" applyAlignment="1" applyProtection="1">
      <alignment horizontal="right" vertical="center"/>
    </xf>
    <xf numFmtId="38" fontId="15" fillId="0" borderId="20" xfId="1" applyFont="1" applyBorder="1" applyAlignment="1" applyProtection="1">
      <alignment horizontal="right" vertical="center"/>
      <protection locked="0"/>
    </xf>
    <xf numFmtId="38" fontId="15" fillId="0" borderId="19" xfId="1" applyFont="1" applyBorder="1" applyAlignment="1" applyProtection="1">
      <alignment horizontal="right" vertical="center"/>
      <protection locked="0"/>
    </xf>
    <xf numFmtId="58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38" fontId="18" fillId="0" borderId="64" xfId="1" applyFont="1" applyBorder="1" applyAlignment="1" applyProtection="1">
      <alignment vertical="center"/>
    </xf>
    <xf numFmtId="38" fontId="18" fillId="0" borderId="65" xfId="1" applyFont="1" applyBorder="1" applyAlignment="1" applyProtection="1">
      <alignment vertical="center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5" xfId="0" applyNumberFormat="1" applyFont="1" applyBorder="1" applyAlignment="1" applyProtection="1">
      <alignment horizontal="center" vertical="center"/>
      <protection locked="0"/>
    </xf>
    <xf numFmtId="38" fontId="15" fillId="0" borderId="27" xfId="1" applyFont="1" applyBorder="1" applyAlignment="1" applyProtection="1">
      <alignment horizontal="right" vertical="center" shrinkToFit="1"/>
    </xf>
    <xf numFmtId="38" fontId="15" fillId="0" borderId="28" xfId="1" applyFont="1" applyBorder="1" applyAlignment="1" applyProtection="1">
      <alignment horizontal="right" vertical="center" shrinkToFit="1"/>
    </xf>
    <xf numFmtId="38" fontId="15" fillId="0" borderId="30" xfId="1" applyFont="1" applyBorder="1" applyAlignment="1" applyProtection="1">
      <alignment horizontal="right" vertical="center" shrinkToFit="1"/>
    </xf>
    <xf numFmtId="38" fontId="15" fillId="0" borderId="31" xfId="1" applyFont="1" applyBorder="1" applyAlignment="1" applyProtection="1">
      <alignment horizontal="right" vertical="center" shrinkToFit="1"/>
    </xf>
    <xf numFmtId="38" fontId="15" fillId="0" borderId="27" xfId="1" applyFont="1" applyBorder="1" applyAlignment="1" applyProtection="1">
      <alignment horizontal="right" vertical="center"/>
      <protection locked="0"/>
    </xf>
    <xf numFmtId="38" fontId="15" fillId="0" borderId="28" xfId="1" applyFont="1" applyBorder="1" applyAlignment="1" applyProtection="1">
      <alignment horizontal="right" vertical="center"/>
      <protection locked="0"/>
    </xf>
    <xf numFmtId="38" fontId="15" fillId="0" borderId="33" xfId="1" applyFont="1" applyBorder="1" applyAlignment="1" applyProtection="1">
      <alignment horizontal="right" vertical="center"/>
      <protection locked="0"/>
    </xf>
    <xf numFmtId="38" fontId="15" fillId="0" borderId="34" xfId="1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76" fontId="14" fillId="0" borderId="49" xfId="0" applyNumberFormat="1" applyFont="1" applyBorder="1" applyAlignment="1" applyProtection="1">
      <alignment horizontal="center" vertical="center"/>
      <protection locked="0"/>
    </xf>
    <xf numFmtId="176" fontId="14" fillId="0" borderId="13" xfId="0" applyNumberFormat="1" applyFont="1" applyBorder="1" applyAlignment="1" applyProtection="1">
      <alignment horizontal="center" vertical="center"/>
      <protection locked="0"/>
    </xf>
    <xf numFmtId="176" fontId="14" fillId="0" borderId="14" xfId="0" applyNumberFormat="1" applyFont="1" applyBorder="1" applyAlignment="1" applyProtection="1">
      <alignment horizontal="center" vertical="center"/>
      <protection locked="0"/>
    </xf>
    <xf numFmtId="176" fontId="14" fillId="0" borderId="52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5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228600</xdr:rowOff>
        </xdr:from>
        <xdr:to>
          <xdr:col>24</xdr:col>
          <xdr:colOff>161925</xdr:colOff>
          <xdr:row>19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9525</xdr:rowOff>
        </xdr:from>
        <xdr:to>
          <xdr:col>29</xdr:col>
          <xdr:colOff>0</xdr:colOff>
          <xdr:row>19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22</xdr:row>
          <xdr:rowOff>238125</xdr:rowOff>
        </xdr:from>
        <xdr:to>
          <xdr:col>24</xdr:col>
          <xdr:colOff>133350</xdr:colOff>
          <xdr:row>23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23</xdr:row>
          <xdr:rowOff>19050</xdr:rowOff>
        </xdr:from>
        <xdr:to>
          <xdr:col>28</xdr:col>
          <xdr:colOff>180975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95250</xdr:colOff>
      <xdr:row>67</xdr:row>
      <xdr:rowOff>63500</xdr:rowOff>
    </xdr:from>
    <xdr:to>
      <xdr:col>30</xdr:col>
      <xdr:colOff>65169</xdr:colOff>
      <xdr:row>70</xdr:row>
      <xdr:rowOff>246531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3662" y="17836029"/>
          <a:ext cx="1119322" cy="1124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228600</xdr:rowOff>
        </xdr:from>
        <xdr:to>
          <xdr:col>24</xdr:col>
          <xdr:colOff>161925</xdr:colOff>
          <xdr:row>19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9525</xdr:rowOff>
        </xdr:from>
        <xdr:to>
          <xdr:col>29</xdr:col>
          <xdr:colOff>0</xdr:colOff>
          <xdr:row>19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22</xdr:row>
          <xdr:rowOff>238125</xdr:rowOff>
        </xdr:from>
        <xdr:to>
          <xdr:col>24</xdr:col>
          <xdr:colOff>133350</xdr:colOff>
          <xdr:row>23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23</xdr:row>
          <xdr:rowOff>19050</xdr:rowOff>
        </xdr:from>
        <xdr:to>
          <xdr:col>28</xdr:col>
          <xdr:colOff>180975</xdr:colOff>
          <xdr:row>24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95250</xdr:colOff>
      <xdr:row>67</xdr:row>
      <xdr:rowOff>63500</xdr:rowOff>
    </xdr:from>
    <xdr:to>
      <xdr:col>30</xdr:col>
      <xdr:colOff>65169</xdr:colOff>
      <xdr:row>70</xdr:row>
      <xdr:rowOff>246531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0" y="18008600"/>
          <a:ext cx="1112919" cy="1126006"/>
        </a:xfrm>
        <a:prstGeom prst="rect">
          <a:avLst/>
        </a:prstGeom>
      </xdr:spPr>
    </xdr:pic>
    <xdr:clientData/>
  </xdr:twoCellAnchor>
  <xdr:twoCellAnchor>
    <xdr:from>
      <xdr:col>18</xdr:col>
      <xdr:colOff>123825</xdr:colOff>
      <xdr:row>0</xdr:row>
      <xdr:rowOff>47625</xdr:rowOff>
    </xdr:from>
    <xdr:to>
      <xdr:col>30</xdr:col>
      <xdr:colOff>152400</xdr:colOff>
      <xdr:row>1</xdr:row>
      <xdr:rowOff>200025</xdr:rowOff>
    </xdr:to>
    <xdr:sp macro="" textlink="">
      <xdr:nvSpPr>
        <xdr:cNvPr id="9" name="正方形/長方形 8"/>
        <xdr:cNvSpPr/>
      </xdr:nvSpPr>
      <xdr:spPr>
        <a:xfrm>
          <a:off x="3552825" y="47625"/>
          <a:ext cx="2314575" cy="400050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U72"/>
  <sheetViews>
    <sheetView tabSelected="1" view="pageBreakPreview" zoomScaleNormal="25" zoomScaleSheetLayoutView="100" workbookViewId="0"/>
  </sheetViews>
  <sheetFormatPr defaultRowHeight="18.75"/>
  <cols>
    <col min="1" max="31" width="2.5" customWidth="1"/>
    <col min="32" max="32" width="9" customWidth="1"/>
  </cols>
  <sheetData>
    <row r="1" spans="1:47" s="16" customFormat="1" ht="20.100000000000001" customHeight="1">
      <c r="A1" s="16" t="s">
        <v>10</v>
      </c>
      <c r="AU1" s="17"/>
    </row>
    <row r="2" spans="1:47" s="16" customFormat="1" ht="20.100000000000001" customHeight="1">
      <c r="A2" s="150" t="s">
        <v>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U2" s="17"/>
    </row>
    <row r="3" spans="1:47" s="16" customFormat="1" ht="20.10000000000000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U3" s="17"/>
    </row>
    <row r="4" spans="1:47" s="16" customFormat="1" ht="20.10000000000000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61"/>
      <c r="V4" s="161"/>
      <c r="W4" s="161"/>
      <c r="X4" s="161"/>
      <c r="Y4" s="18" t="s">
        <v>11</v>
      </c>
      <c r="Z4" s="162"/>
      <c r="AA4" s="162"/>
      <c r="AB4" s="18" t="s">
        <v>12</v>
      </c>
      <c r="AC4" s="162"/>
      <c r="AD4" s="162"/>
      <c r="AE4" s="18" t="s">
        <v>13</v>
      </c>
      <c r="AU4" s="17"/>
    </row>
    <row r="5" spans="1:47" s="16" customFormat="1" ht="20.100000000000001" customHeight="1">
      <c r="A5" s="16" t="s">
        <v>14</v>
      </c>
      <c r="AU5" s="17"/>
    </row>
    <row r="6" spans="1:47" s="16" customFormat="1" ht="20.100000000000001" customHeight="1">
      <c r="AU6" s="17"/>
    </row>
    <row r="7" spans="1:47" s="16" customFormat="1" ht="20.100000000000001" customHeight="1">
      <c r="A7" s="85" t="s">
        <v>61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U7" s="17"/>
    </row>
    <row r="8" spans="1:47" s="16" customFormat="1" ht="20.100000000000001" customHeight="1">
      <c r="A8" s="163" t="s">
        <v>62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U8" s="17"/>
    </row>
    <row r="9" spans="1:47" s="16" customFormat="1" ht="20.100000000000001" customHeight="1">
      <c r="A9" s="163" t="s">
        <v>63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U9" s="17"/>
    </row>
    <row r="10" spans="1:47" s="16" customFormat="1" ht="20.100000000000001" customHeight="1">
      <c r="AU10" s="17"/>
    </row>
    <row r="11" spans="1:47" s="16" customFormat="1" ht="20.100000000000001" customHeight="1">
      <c r="A11" s="150" t="s">
        <v>64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U11" s="17"/>
    </row>
    <row r="12" spans="1:47" s="16" customFormat="1" ht="20.100000000000001" customHeight="1">
      <c r="AU12" s="17"/>
    </row>
    <row r="13" spans="1:47" s="16" customFormat="1" ht="20.100000000000001" customHeight="1">
      <c r="A13" s="16" t="s">
        <v>15</v>
      </c>
      <c r="AU13" s="17"/>
    </row>
    <row r="14" spans="1:47" s="16" customFormat="1" ht="22.5" customHeight="1">
      <c r="A14" s="104" t="s">
        <v>16</v>
      </c>
      <c r="B14" s="105"/>
      <c r="C14" s="106"/>
      <c r="D14" s="44" t="s">
        <v>17</v>
      </c>
      <c r="E14" s="151"/>
      <c r="F14" s="151"/>
      <c r="G14" s="151"/>
      <c r="H14" s="44" t="s">
        <v>18</v>
      </c>
      <c r="I14" s="151"/>
      <c r="J14" s="151"/>
      <c r="K14" s="151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U14" s="17"/>
    </row>
    <row r="15" spans="1:47" s="16" customFormat="1" ht="29.25" customHeight="1">
      <c r="A15" s="107"/>
      <c r="B15" s="108"/>
      <c r="C15" s="109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6"/>
      <c r="AU15" s="17"/>
    </row>
    <row r="16" spans="1:47" s="16" customFormat="1" ht="29.25" customHeight="1">
      <c r="A16" s="110"/>
      <c r="B16" s="111"/>
      <c r="C16" s="112"/>
      <c r="D16" s="157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9"/>
      <c r="AU16" s="17"/>
    </row>
    <row r="17" spans="1:47" s="16" customFormat="1" ht="20.100000000000001" customHeight="1">
      <c r="A17" s="104" t="s">
        <v>19</v>
      </c>
      <c r="B17" s="105"/>
      <c r="C17" s="106"/>
      <c r="D17" s="113" t="s">
        <v>20</v>
      </c>
      <c r="E17" s="114"/>
      <c r="F17" s="119" t="s">
        <v>21</v>
      </c>
      <c r="G17" s="120"/>
      <c r="H17" s="120"/>
      <c r="I17" s="120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23" t="s">
        <v>22</v>
      </c>
      <c r="U17" s="124"/>
      <c r="V17" s="125"/>
      <c r="W17" s="132"/>
      <c r="X17" s="133"/>
      <c r="Y17" s="133"/>
      <c r="Z17" s="133"/>
      <c r="AA17" s="133"/>
      <c r="AB17" s="133"/>
      <c r="AC17" s="133"/>
      <c r="AD17" s="133"/>
      <c r="AE17" s="87"/>
      <c r="AU17" s="17"/>
    </row>
    <row r="18" spans="1:47" s="16" customFormat="1" ht="20.100000000000001" customHeight="1">
      <c r="A18" s="107"/>
      <c r="B18" s="108"/>
      <c r="C18" s="109"/>
      <c r="D18" s="115"/>
      <c r="E18" s="116"/>
      <c r="F18" s="14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2"/>
      <c r="T18" s="126"/>
      <c r="U18" s="127"/>
      <c r="V18" s="128"/>
      <c r="W18" s="134"/>
      <c r="X18" s="135"/>
      <c r="Y18" s="135"/>
      <c r="Z18" s="135"/>
      <c r="AA18" s="135"/>
      <c r="AB18" s="135"/>
      <c r="AC18" s="135"/>
      <c r="AD18" s="135"/>
      <c r="AE18" s="136"/>
      <c r="AU18" s="17"/>
    </row>
    <row r="19" spans="1:47" s="16" customFormat="1" ht="20.100000000000001" customHeight="1">
      <c r="A19" s="107"/>
      <c r="B19" s="108"/>
      <c r="C19" s="109"/>
      <c r="D19" s="117"/>
      <c r="E19" s="118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18"/>
      <c r="T19" s="129"/>
      <c r="U19" s="130"/>
      <c r="V19" s="131"/>
      <c r="W19" s="137"/>
      <c r="X19" s="138"/>
      <c r="Y19" s="138"/>
      <c r="Z19" s="138"/>
      <c r="AA19" s="138"/>
      <c r="AB19" s="138"/>
      <c r="AC19" s="138"/>
      <c r="AD19" s="138"/>
      <c r="AE19" s="139"/>
      <c r="AU19" s="17"/>
    </row>
    <row r="20" spans="1:47" s="16" customFormat="1" ht="20.100000000000001" customHeight="1">
      <c r="A20" s="110"/>
      <c r="B20" s="111"/>
      <c r="C20" s="112"/>
      <c r="D20" s="145" t="s">
        <v>23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7"/>
      <c r="W20" s="102" t="s">
        <v>24</v>
      </c>
      <c r="X20" s="102"/>
      <c r="Y20" s="102"/>
      <c r="Z20" s="102"/>
      <c r="AA20" s="102"/>
      <c r="AB20" s="102"/>
      <c r="AC20" s="102"/>
      <c r="AD20" s="102"/>
      <c r="AE20" s="103"/>
      <c r="AU20" s="17"/>
    </row>
    <row r="21" spans="1:47" s="16" customFormat="1" ht="20.100000000000001" customHeight="1">
      <c r="A21" s="104" t="s">
        <v>25</v>
      </c>
      <c r="B21" s="105"/>
      <c r="C21" s="106"/>
      <c r="D21" s="113" t="s">
        <v>20</v>
      </c>
      <c r="E21" s="114"/>
      <c r="F21" s="119" t="s">
        <v>26</v>
      </c>
      <c r="G21" s="120"/>
      <c r="H21" s="120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3" t="s">
        <v>22</v>
      </c>
      <c r="U21" s="124"/>
      <c r="V21" s="125"/>
      <c r="W21" s="132"/>
      <c r="X21" s="133"/>
      <c r="Y21" s="133"/>
      <c r="Z21" s="133"/>
      <c r="AA21" s="133"/>
      <c r="AB21" s="133"/>
      <c r="AC21" s="133"/>
      <c r="AD21" s="133"/>
      <c r="AE21" s="87"/>
      <c r="AU21" s="17"/>
    </row>
    <row r="22" spans="1:47" s="16" customFormat="1" ht="20.100000000000001" customHeight="1">
      <c r="A22" s="107"/>
      <c r="B22" s="108"/>
      <c r="C22" s="109"/>
      <c r="D22" s="115"/>
      <c r="E22" s="116"/>
      <c r="F22" s="140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26"/>
      <c r="U22" s="127"/>
      <c r="V22" s="128"/>
      <c r="W22" s="134"/>
      <c r="X22" s="135"/>
      <c r="Y22" s="135"/>
      <c r="Z22" s="135"/>
      <c r="AA22" s="135"/>
      <c r="AB22" s="135"/>
      <c r="AC22" s="135"/>
      <c r="AD22" s="135"/>
      <c r="AE22" s="136"/>
      <c r="AU22" s="17"/>
    </row>
    <row r="23" spans="1:47" s="16" customFormat="1" ht="20.100000000000001" customHeight="1">
      <c r="A23" s="110"/>
      <c r="B23" s="111"/>
      <c r="C23" s="112"/>
      <c r="D23" s="117"/>
      <c r="E23" s="118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18"/>
      <c r="T23" s="129"/>
      <c r="U23" s="130"/>
      <c r="V23" s="131"/>
      <c r="W23" s="137"/>
      <c r="X23" s="138"/>
      <c r="Y23" s="138"/>
      <c r="Z23" s="138"/>
      <c r="AA23" s="138"/>
      <c r="AB23" s="138"/>
      <c r="AC23" s="138"/>
      <c r="AD23" s="138"/>
      <c r="AE23" s="139"/>
      <c r="AU23" s="17"/>
    </row>
    <row r="24" spans="1:47" s="16" customFormat="1" ht="20.100000000000001" customHeight="1">
      <c r="A24" s="110"/>
      <c r="B24" s="111"/>
      <c r="C24" s="112"/>
      <c r="D24" s="145" t="s">
        <v>23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7"/>
      <c r="W24" s="102" t="s">
        <v>24</v>
      </c>
      <c r="X24" s="102"/>
      <c r="Y24" s="102"/>
      <c r="Z24" s="102"/>
      <c r="AA24" s="102"/>
      <c r="AB24" s="102"/>
      <c r="AC24" s="102"/>
      <c r="AD24" s="102"/>
      <c r="AE24" s="103"/>
      <c r="AU24" s="17"/>
    </row>
    <row r="25" spans="1:47" s="16" customFormat="1" ht="29.25" customHeight="1">
      <c r="A25" s="52" t="s">
        <v>27</v>
      </c>
      <c r="B25" s="52"/>
      <c r="C25" s="52"/>
      <c r="D25" s="90" t="s">
        <v>28</v>
      </c>
      <c r="E25" s="91"/>
      <c r="F25" s="91"/>
      <c r="G25" s="91"/>
      <c r="H25" s="92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U25" s="17"/>
    </row>
    <row r="26" spans="1:47" s="16" customFormat="1" ht="29.25" customHeight="1">
      <c r="A26" s="52"/>
      <c r="B26" s="52"/>
      <c r="C26" s="52"/>
      <c r="D26" s="96" t="s">
        <v>29</v>
      </c>
      <c r="E26" s="97"/>
      <c r="F26" s="97"/>
      <c r="G26" s="97"/>
      <c r="H26" s="98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/>
      <c r="AU26" s="17"/>
    </row>
    <row r="27" spans="1:47" s="16" customFormat="1" ht="20.100000000000001" customHeight="1">
      <c r="A27" s="20" t="s">
        <v>30</v>
      </c>
      <c r="B27" s="21" t="s">
        <v>31</v>
      </c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U27" s="17"/>
    </row>
    <row r="28" spans="1:47" s="16" customFormat="1" ht="20.100000000000001" customHeight="1">
      <c r="A28" s="20"/>
      <c r="B28" s="21"/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U28" s="17"/>
    </row>
    <row r="29" spans="1:47" s="16" customFormat="1" ht="20.100000000000001" customHeight="1">
      <c r="A29" s="16" t="s">
        <v>32</v>
      </c>
      <c r="AU29" s="17"/>
    </row>
    <row r="30" spans="1:47" s="16" customFormat="1" ht="20.100000000000001" customHeight="1">
      <c r="A30" s="23"/>
      <c r="B30" s="84" t="s">
        <v>33</v>
      </c>
      <c r="C30" s="84"/>
      <c r="D30" s="85" t="s">
        <v>34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U30" s="17"/>
    </row>
    <row r="31" spans="1:47" s="16" customFormat="1" ht="20.100000000000001" customHeight="1">
      <c r="A31" s="23"/>
      <c r="B31" s="24"/>
      <c r="C31" s="24"/>
      <c r="D31" s="85" t="s">
        <v>35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U31" s="17"/>
    </row>
    <row r="32" spans="1:47" s="16" customFormat="1" ht="20.100000000000001" customHeight="1">
      <c r="B32" s="84" t="s">
        <v>36</v>
      </c>
      <c r="C32" s="84"/>
      <c r="D32" s="85" t="s">
        <v>37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U32" s="17"/>
    </row>
    <row r="33" spans="1:47" s="16" customFormat="1" ht="20.100000000000001" customHeight="1">
      <c r="B33" s="24"/>
      <c r="C33" s="24"/>
      <c r="D33" s="85" t="s">
        <v>38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U33" s="17"/>
    </row>
    <row r="34" spans="1:47" s="16" customFormat="1" ht="20.100000000000001" customHeight="1">
      <c r="B34" s="84" t="s">
        <v>39</v>
      </c>
      <c r="C34" s="84"/>
      <c r="D34" s="85" t="s">
        <v>40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U34" s="17"/>
    </row>
    <row r="35" spans="1:47" s="16" customFormat="1" ht="20.100000000000001" customHeight="1">
      <c r="B35" s="24"/>
      <c r="C35" s="24"/>
      <c r="D35" s="85" t="s">
        <v>41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U35" s="17"/>
    </row>
    <row r="36" spans="1:47" s="16" customFormat="1" ht="20.100000000000001" customHeight="1">
      <c r="B36" s="84" t="s">
        <v>42</v>
      </c>
      <c r="C36" s="84"/>
      <c r="D36" s="85" t="s">
        <v>43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U36" s="17"/>
    </row>
    <row r="37" spans="1:47" s="16" customFormat="1" ht="20.100000000000001" customHeight="1">
      <c r="B37" s="24"/>
      <c r="C37" s="2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U37" s="17"/>
    </row>
    <row r="38" spans="1:47" s="16" customFormat="1" ht="20.100000000000001" customHeight="1">
      <c r="A38" s="89" t="s">
        <v>44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U38" s="17"/>
    </row>
    <row r="39" spans="1:47" s="16" customFormat="1" ht="20.100000000000001" customHeight="1">
      <c r="A39" s="16" t="s">
        <v>45</v>
      </c>
      <c r="AU39" s="17"/>
    </row>
    <row r="40" spans="1:47" s="16" customFormat="1" ht="21.95" customHeight="1">
      <c r="A40" s="51" t="s">
        <v>46</v>
      </c>
      <c r="B40" s="52"/>
      <c r="C40" s="52"/>
      <c r="D40" s="52"/>
      <c r="E40" s="55" t="s">
        <v>47</v>
      </c>
      <c r="F40" s="55"/>
      <c r="G40" s="55"/>
      <c r="H40" s="55"/>
      <c r="I40" s="55"/>
      <c r="J40" s="55"/>
      <c r="K40" s="55"/>
      <c r="L40" s="56" t="s">
        <v>66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U40" s="17"/>
    </row>
    <row r="41" spans="1:47" s="16" customFormat="1" ht="21.95" customHeight="1" thickBot="1">
      <c r="A41" s="52"/>
      <c r="B41" s="52"/>
      <c r="C41" s="52"/>
      <c r="D41" s="52"/>
      <c r="E41" s="57" t="s">
        <v>70</v>
      </c>
      <c r="F41" s="57"/>
      <c r="G41" s="57"/>
      <c r="H41" s="57"/>
      <c r="I41" s="57"/>
      <c r="J41" s="57"/>
      <c r="K41" s="57"/>
      <c r="L41" s="73" t="s">
        <v>66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5"/>
      <c r="AU41" s="17"/>
    </row>
    <row r="42" spans="1:47" s="16" customFormat="1" ht="21.95" customHeight="1" thickTop="1" thickBot="1">
      <c r="A42" s="52"/>
      <c r="B42" s="52"/>
      <c r="C42" s="52"/>
      <c r="D42" s="54"/>
      <c r="E42" s="80" t="s">
        <v>48</v>
      </c>
      <c r="F42" s="81"/>
      <c r="G42" s="81"/>
      <c r="H42" s="81"/>
      <c r="I42" s="81"/>
      <c r="J42" s="81"/>
      <c r="K42" s="81"/>
      <c r="L42" s="6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27" t="s">
        <v>6</v>
      </c>
      <c r="AF42" s="33" t="b">
        <f>ISNUMBER(L42)</f>
        <v>0</v>
      </c>
      <c r="AU42" s="17"/>
    </row>
    <row r="43" spans="1:47" s="16" customFormat="1" ht="15" customHeight="1" thickTop="1">
      <c r="A43" s="25" t="s">
        <v>49</v>
      </c>
      <c r="B43" s="20"/>
      <c r="C43" s="50" t="s">
        <v>71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4"/>
      <c r="AG43" s="17"/>
      <c r="AU43" s="17"/>
    </row>
    <row r="44" spans="1:47">
      <c r="AF44" s="33"/>
      <c r="AG44" s="32"/>
    </row>
    <row r="45" spans="1:47">
      <c r="A45" s="51" t="s">
        <v>9</v>
      </c>
      <c r="B45" s="51"/>
      <c r="C45" s="51"/>
      <c r="D45" s="68"/>
      <c r="E45" s="86" t="s">
        <v>0</v>
      </c>
      <c r="F45" s="86"/>
      <c r="G45" s="86"/>
      <c r="H45" s="86"/>
      <c r="I45" s="86"/>
      <c r="J45" s="86"/>
      <c r="K45" s="86"/>
      <c r="L45" s="87" t="s">
        <v>1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33"/>
      <c r="AG45" s="32"/>
    </row>
    <row r="46" spans="1:47">
      <c r="A46" s="51"/>
      <c r="B46" s="51"/>
      <c r="C46" s="51"/>
      <c r="D46" s="51"/>
      <c r="E46" s="170" t="s">
        <v>73</v>
      </c>
      <c r="F46" s="171"/>
      <c r="G46" s="171"/>
      <c r="H46" s="171"/>
      <c r="I46" s="171"/>
      <c r="J46" s="171"/>
      <c r="K46" s="172"/>
      <c r="L46" s="5" t="s">
        <v>7</v>
      </c>
      <c r="M46" s="5" t="s">
        <v>65</v>
      </c>
      <c r="N46" s="5"/>
      <c r="O46" s="7"/>
      <c r="P46" s="8"/>
      <c r="Q46" s="8"/>
      <c r="R46" s="8"/>
      <c r="S46" s="48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6" t="s">
        <v>6</v>
      </c>
      <c r="AF46" s="33" t="b">
        <f t="shared" ref="AF46:AF52" si="0">ISNUMBER(S46)</f>
        <v>0</v>
      </c>
      <c r="AG46" s="32"/>
    </row>
    <row r="47" spans="1:47">
      <c r="A47" s="51"/>
      <c r="B47" s="51"/>
      <c r="C47" s="51"/>
      <c r="D47" s="51"/>
      <c r="E47" s="173"/>
      <c r="F47" s="174"/>
      <c r="G47" s="174"/>
      <c r="H47" s="174"/>
      <c r="I47" s="174"/>
      <c r="J47" s="174"/>
      <c r="K47" s="175"/>
      <c r="L47" s="4" t="s">
        <v>5</v>
      </c>
      <c r="M47" s="4" t="s">
        <v>65</v>
      </c>
      <c r="N47" s="4"/>
      <c r="O47" s="9"/>
      <c r="P47" s="10"/>
      <c r="Q47" s="10"/>
      <c r="R47" s="10"/>
      <c r="S47" s="148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3" t="s">
        <v>6</v>
      </c>
      <c r="AF47" s="33" t="b">
        <f t="shared" si="0"/>
        <v>0</v>
      </c>
      <c r="AG47" s="32"/>
    </row>
    <row r="48" spans="1:47">
      <c r="A48" s="51"/>
      <c r="B48" s="51"/>
      <c r="C48" s="51"/>
      <c r="D48" s="51"/>
      <c r="E48" s="176" t="s">
        <v>74</v>
      </c>
      <c r="F48" s="177"/>
      <c r="G48" s="177"/>
      <c r="H48" s="177"/>
      <c r="I48" s="177"/>
      <c r="J48" s="177"/>
      <c r="K48" s="178"/>
      <c r="L48" s="5" t="s">
        <v>67</v>
      </c>
      <c r="M48" s="5" t="s">
        <v>65</v>
      </c>
      <c r="N48" s="5"/>
      <c r="O48" s="11"/>
      <c r="P48" s="12"/>
      <c r="Q48" s="12"/>
      <c r="R48" s="12"/>
      <c r="S48" s="48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6" t="s">
        <v>6</v>
      </c>
      <c r="AF48" s="33" t="b">
        <f t="shared" si="0"/>
        <v>0</v>
      </c>
      <c r="AG48" s="32"/>
    </row>
    <row r="49" spans="1:43">
      <c r="A49" s="51"/>
      <c r="B49" s="51"/>
      <c r="C49" s="51"/>
      <c r="D49" s="51"/>
      <c r="E49" s="173"/>
      <c r="F49" s="174"/>
      <c r="G49" s="174"/>
      <c r="H49" s="174"/>
      <c r="I49" s="174"/>
      <c r="J49" s="174"/>
      <c r="K49" s="175"/>
      <c r="L49" s="4" t="s">
        <v>68</v>
      </c>
      <c r="M49" s="4" t="s">
        <v>65</v>
      </c>
      <c r="N49" s="4"/>
      <c r="O49" s="1"/>
      <c r="P49" s="2"/>
      <c r="Q49" s="2"/>
      <c r="R49" s="2"/>
      <c r="S49" s="148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3" t="s">
        <v>6</v>
      </c>
      <c r="AF49" s="33" t="b">
        <f t="shared" si="0"/>
        <v>0</v>
      </c>
      <c r="AG49" s="32"/>
    </row>
    <row r="50" spans="1:43">
      <c r="A50" s="51"/>
      <c r="B50" s="51"/>
      <c r="C50" s="51"/>
      <c r="D50" s="51"/>
      <c r="E50" s="53" t="s">
        <v>75</v>
      </c>
      <c r="F50" s="53"/>
      <c r="G50" s="53"/>
      <c r="H50" s="53"/>
      <c r="I50" s="53"/>
      <c r="J50" s="53"/>
      <c r="K50" s="53"/>
      <c r="L50" s="65" t="s">
        <v>2</v>
      </c>
      <c r="M50" s="65"/>
      <c r="N50" s="65"/>
      <c r="O50" s="65"/>
      <c r="P50" s="65"/>
      <c r="Q50" s="65"/>
      <c r="R50" s="65"/>
      <c r="S50" s="168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3" t="s">
        <v>6</v>
      </c>
      <c r="AF50" s="33" t="b">
        <f t="shared" si="0"/>
        <v>0</v>
      </c>
      <c r="AG50" s="32"/>
    </row>
    <row r="51" spans="1:43">
      <c r="A51" s="51"/>
      <c r="B51" s="51"/>
      <c r="C51" s="51"/>
      <c r="D51" s="51"/>
      <c r="E51" s="53"/>
      <c r="F51" s="53"/>
      <c r="G51" s="53"/>
      <c r="H51" s="53"/>
      <c r="I51" s="53"/>
      <c r="J51" s="53"/>
      <c r="K51" s="53"/>
      <c r="L51" s="66" t="s">
        <v>3</v>
      </c>
      <c r="M51" s="66"/>
      <c r="N51" s="66"/>
      <c r="O51" s="66"/>
      <c r="P51" s="66"/>
      <c r="Q51" s="66"/>
      <c r="R51" s="66"/>
      <c r="S51" s="166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5" t="s">
        <v>6</v>
      </c>
      <c r="AF51" s="33" t="b">
        <f t="shared" si="0"/>
        <v>0</v>
      </c>
      <c r="AG51" s="32"/>
    </row>
    <row r="52" spans="1:43" ht="19.5" thickBot="1">
      <c r="A52" s="51"/>
      <c r="B52" s="51"/>
      <c r="C52" s="51"/>
      <c r="D52" s="51"/>
      <c r="E52" s="53"/>
      <c r="F52" s="53"/>
      <c r="G52" s="53"/>
      <c r="H52" s="53"/>
      <c r="I52" s="53"/>
      <c r="J52" s="53"/>
      <c r="K52" s="53"/>
      <c r="L52" s="67" t="s">
        <v>4</v>
      </c>
      <c r="M52" s="67"/>
      <c r="N52" s="67"/>
      <c r="O52" s="67"/>
      <c r="P52" s="67"/>
      <c r="Q52" s="67"/>
      <c r="R52" s="67"/>
      <c r="S52" s="164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4" t="s">
        <v>6</v>
      </c>
      <c r="AF52" s="33" t="b">
        <f t="shared" si="0"/>
        <v>0</v>
      </c>
      <c r="AG52" s="32"/>
    </row>
    <row r="53" spans="1:43" ht="39" customHeight="1" thickTop="1" thickBot="1">
      <c r="A53" s="51"/>
      <c r="B53" s="51"/>
      <c r="C53" s="51"/>
      <c r="D53" s="68"/>
      <c r="E53" s="62" t="s">
        <v>87</v>
      </c>
      <c r="F53" s="63"/>
      <c r="G53" s="63"/>
      <c r="H53" s="63"/>
      <c r="I53" s="63"/>
      <c r="J53" s="63"/>
      <c r="K53" s="64"/>
      <c r="L53" s="82" t="str">
        <f>IF(COUNTIF(AF46:AF52,"TRUE")&gt;0,S46+S47-S48-S49+S50+S51+S52,"")</f>
        <v/>
      </c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27" t="s">
        <v>6</v>
      </c>
      <c r="AF53" s="33" t="b">
        <f>ISNUMBER(#REF!)</f>
        <v>0</v>
      </c>
    </row>
    <row r="54" spans="1:43" ht="19.5" thickTop="1">
      <c r="A54" s="43" t="s">
        <v>8</v>
      </c>
      <c r="B54" s="43"/>
      <c r="C54" s="43" t="s">
        <v>69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3"/>
      <c r="AG54" s="32"/>
    </row>
    <row r="55" spans="1:43">
      <c r="AF55" s="33"/>
      <c r="AG55" s="32"/>
    </row>
    <row r="56" spans="1:43" s="16" customFormat="1" ht="21.95" customHeight="1" thickBot="1">
      <c r="A56" s="51" t="s">
        <v>50</v>
      </c>
      <c r="B56" s="52"/>
      <c r="C56" s="52"/>
      <c r="D56" s="52"/>
      <c r="E56" s="55" t="s">
        <v>51</v>
      </c>
      <c r="F56" s="55"/>
      <c r="G56" s="55"/>
      <c r="H56" s="55"/>
      <c r="I56" s="55"/>
      <c r="J56" s="55"/>
      <c r="K56" s="55"/>
      <c r="L56" s="76" t="s">
        <v>66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8"/>
      <c r="AF56" s="33"/>
      <c r="AG56" s="17"/>
      <c r="AQ56" s="26"/>
    </row>
    <row r="57" spans="1:43" s="16" customFormat="1" ht="21.95" customHeight="1" thickTop="1" thickBot="1">
      <c r="A57" s="52"/>
      <c r="B57" s="52"/>
      <c r="C57" s="52"/>
      <c r="D57" s="54"/>
      <c r="E57" s="79" t="s">
        <v>76</v>
      </c>
      <c r="F57" s="63"/>
      <c r="G57" s="63"/>
      <c r="H57" s="63"/>
      <c r="I57" s="63"/>
      <c r="J57" s="63"/>
      <c r="K57" s="64"/>
      <c r="L57" s="60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27" t="s">
        <v>6</v>
      </c>
      <c r="AF57" s="33" t="b">
        <f>ISNUMBER(L57)</f>
        <v>0</v>
      </c>
      <c r="AQ57" s="26"/>
    </row>
    <row r="58" spans="1:43" s="16" customFormat="1" ht="21.95" customHeight="1" thickTop="1">
      <c r="A58" s="20"/>
      <c r="B58" s="20"/>
      <c r="C58" s="20"/>
      <c r="D58" s="20"/>
      <c r="E58" s="21"/>
      <c r="F58" s="21"/>
      <c r="G58" s="21"/>
      <c r="H58" s="31"/>
      <c r="I58" s="31"/>
      <c r="J58" s="31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3"/>
      <c r="AG58" s="17"/>
      <c r="AQ58" s="26"/>
    </row>
    <row r="59" spans="1:43" s="16" customFormat="1" ht="21.95" customHeight="1">
      <c r="A59" s="51" t="s">
        <v>52</v>
      </c>
      <c r="B59" s="52"/>
      <c r="C59" s="52"/>
      <c r="D59" s="52"/>
      <c r="E59" s="55" t="s">
        <v>47</v>
      </c>
      <c r="F59" s="55"/>
      <c r="G59" s="55"/>
      <c r="H59" s="55"/>
      <c r="I59" s="55"/>
      <c r="J59" s="55"/>
      <c r="K59" s="55"/>
      <c r="L59" s="56" t="s">
        <v>66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33"/>
      <c r="AG59" s="17"/>
    </row>
    <row r="60" spans="1:43" s="16" customFormat="1" ht="21.95" customHeight="1" thickBot="1">
      <c r="A60" s="52"/>
      <c r="B60" s="52"/>
      <c r="C60" s="52"/>
      <c r="D60" s="52"/>
      <c r="E60" s="57" t="s">
        <v>72</v>
      </c>
      <c r="F60" s="57"/>
      <c r="G60" s="57"/>
      <c r="H60" s="57"/>
      <c r="I60" s="57"/>
      <c r="J60" s="57"/>
      <c r="K60" s="57"/>
      <c r="L60" s="73" t="s">
        <v>66</v>
      </c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5"/>
      <c r="AF60" s="33"/>
      <c r="AG60" s="17"/>
    </row>
    <row r="61" spans="1:43" s="16" customFormat="1" ht="21.95" customHeight="1" thickTop="1" thickBot="1">
      <c r="A61" s="52"/>
      <c r="B61" s="52"/>
      <c r="C61" s="52"/>
      <c r="D61" s="54"/>
      <c r="E61" s="58" t="s">
        <v>77</v>
      </c>
      <c r="F61" s="59"/>
      <c r="G61" s="59"/>
      <c r="H61" s="59"/>
      <c r="I61" s="59"/>
      <c r="J61" s="59"/>
      <c r="K61" s="59"/>
      <c r="L61" s="60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27" t="s">
        <v>6</v>
      </c>
      <c r="AF61" s="33" t="b">
        <f>ISNUMBER(L61)</f>
        <v>0</v>
      </c>
    </row>
    <row r="62" spans="1:43" s="16" customFormat="1" ht="15" customHeight="1" thickTop="1">
      <c r="A62" s="25"/>
      <c r="B62" s="2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/>
    </row>
    <row r="63" spans="1:43" s="16" customFormat="1" ht="15" customHeight="1">
      <c r="AF63"/>
    </row>
    <row r="64" spans="1:43" s="16" customFormat="1" ht="45" customHeight="1">
      <c r="A64" s="51" t="s">
        <v>53</v>
      </c>
      <c r="B64" s="52"/>
      <c r="C64" s="52"/>
      <c r="D64" s="52"/>
      <c r="E64" s="53" t="s">
        <v>78</v>
      </c>
      <c r="F64" s="53"/>
      <c r="G64" s="53"/>
      <c r="H64" s="53"/>
      <c r="I64" s="53"/>
      <c r="J64" s="53"/>
      <c r="K64" s="53"/>
      <c r="L64" s="71" t="str">
        <f>IF(COUNTIF(AF42:AF61,"TRUE")&gt;0,L42+SUM(L53)+L57+L61,"")</f>
        <v/>
      </c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35" t="s">
        <v>6</v>
      </c>
      <c r="AF64"/>
      <c r="AQ64" s="26"/>
    </row>
    <row r="65" spans="1:43" s="16" customFormat="1" ht="15" customHeight="1">
      <c r="AQ65" s="26"/>
    </row>
    <row r="66" spans="1:43" s="16" customFormat="1" ht="43.5" customHeight="1">
      <c r="A66" s="51" t="s">
        <v>54</v>
      </c>
      <c r="B66" s="52"/>
      <c r="C66" s="52"/>
      <c r="D66" s="52"/>
      <c r="E66" s="69" t="s">
        <v>55</v>
      </c>
      <c r="F66" s="70"/>
      <c r="G66" s="70"/>
      <c r="H66" s="70"/>
      <c r="I66" s="70"/>
      <c r="J66" s="70"/>
      <c r="K66" s="70"/>
      <c r="L66" s="71" t="str">
        <f>IF(L64="","",IF(L64&gt;600000,600000,ROUNDDOWN(L64,-3)))</f>
        <v/>
      </c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35" t="s">
        <v>6</v>
      </c>
      <c r="AQ66" s="26"/>
    </row>
    <row r="67" spans="1:43" s="16" customFormat="1" ht="20.100000000000001" customHeight="1"/>
    <row r="68" spans="1:43" s="16" customFormat="1" ht="24.95" customHeight="1">
      <c r="A68" s="16" t="s">
        <v>56</v>
      </c>
    </row>
    <row r="69" spans="1:43" s="16" customFormat="1" ht="24.95" customHeight="1">
      <c r="A69" s="16">
        <v>1</v>
      </c>
      <c r="C69" s="16" t="s">
        <v>57</v>
      </c>
    </row>
    <row r="70" spans="1:43" s="16" customFormat="1" ht="24.95" customHeight="1">
      <c r="A70" s="16">
        <v>2</v>
      </c>
      <c r="C70" s="16" t="s">
        <v>58</v>
      </c>
    </row>
    <row r="71" spans="1:43" s="16" customFormat="1" ht="24.95" customHeight="1">
      <c r="C71" s="16" t="s">
        <v>59</v>
      </c>
    </row>
    <row r="72" spans="1:43">
      <c r="M72" s="160"/>
      <c r="N72" s="160"/>
      <c r="O72" s="160"/>
      <c r="P72" s="160"/>
      <c r="Q72" s="160"/>
    </row>
  </sheetData>
  <mergeCells count="94">
    <mergeCell ref="L60:AE60"/>
    <mergeCell ref="M72:Q72"/>
    <mergeCell ref="A2:AE2"/>
    <mergeCell ref="U4:X4"/>
    <mergeCell ref="Z4:AA4"/>
    <mergeCell ref="AC4:AD4"/>
    <mergeCell ref="A7:AE7"/>
    <mergeCell ref="A8:AE8"/>
    <mergeCell ref="A9:AE9"/>
    <mergeCell ref="S52:AD52"/>
    <mergeCell ref="S51:AD51"/>
    <mergeCell ref="S50:AD50"/>
    <mergeCell ref="E46:K47"/>
    <mergeCell ref="E48:K49"/>
    <mergeCell ref="S49:AD49"/>
    <mergeCell ref="S48:AD48"/>
    <mergeCell ref="S47:AD47"/>
    <mergeCell ref="A11:AE11"/>
    <mergeCell ref="A14:C16"/>
    <mergeCell ref="E14:G14"/>
    <mergeCell ref="I14:L14"/>
    <mergeCell ref="M14:AE14"/>
    <mergeCell ref="D15:AE16"/>
    <mergeCell ref="W24:AE24"/>
    <mergeCell ref="A17:C20"/>
    <mergeCell ref="D17:E19"/>
    <mergeCell ref="F17:I17"/>
    <mergeCell ref="J17:S17"/>
    <mergeCell ref="T17:V19"/>
    <mergeCell ref="W17:AE19"/>
    <mergeCell ref="F18:S19"/>
    <mergeCell ref="D20:V20"/>
    <mergeCell ref="W20:AE20"/>
    <mergeCell ref="A21:C24"/>
    <mergeCell ref="D21:E23"/>
    <mergeCell ref="F21:I21"/>
    <mergeCell ref="J21:S21"/>
    <mergeCell ref="T21:V23"/>
    <mergeCell ref="W21:AE23"/>
    <mergeCell ref="F22:S23"/>
    <mergeCell ref="D24:V24"/>
    <mergeCell ref="D33:AE33"/>
    <mergeCell ref="A25:C26"/>
    <mergeCell ref="D25:H25"/>
    <mergeCell ref="I25:AE25"/>
    <mergeCell ref="D26:H26"/>
    <mergeCell ref="I26:AE26"/>
    <mergeCell ref="B30:C30"/>
    <mergeCell ref="D30:AE30"/>
    <mergeCell ref="D31:AE31"/>
    <mergeCell ref="B32:C32"/>
    <mergeCell ref="D32:AE32"/>
    <mergeCell ref="E45:K45"/>
    <mergeCell ref="L45:AE45"/>
    <mergeCell ref="L42:AD42"/>
    <mergeCell ref="A38:AE38"/>
    <mergeCell ref="C43:AE43"/>
    <mergeCell ref="B34:C34"/>
    <mergeCell ref="D34:AE34"/>
    <mergeCell ref="D35:AE35"/>
    <mergeCell ref="B36:C36"/>
    <mergeCell ref="D36:AE36"/>
    <mergeCell ref="A66:D66"/>
    <mergeCell ref="E66:K66"/>
    <mergeCell ref="L66:AD66"/>
    <mergeCell ref="L64:AD64"/>
    <mergeCell ref="L41:AE41"/>
    <mergeCell ref="A56:D57"/>
    <mergeCell ref="E56:K56"/>
    <mergeCell ref="L56:AE56"/>
    <mergeCell ref="E57:K57"/>
    <mergeCell ref="L57:AD57"/>
    <mergeCell ref="A40:D42"/>
    <mergeCell ref="E40:K40"/>
    <mergeCell ref="L40:AE40"/>
    <mergeCell ref="E41:K41"/>
    <mergeCell ref="E42:K42"/>
    <mergeCell ref="L53:AD53"/>
    <mergeCell ref="S46:AD46"/>
    <mergeCell ref="C62:AE62"/>
    <mergeCell ref="A64:D64"/>
    <mergeCell ref="E64:K64"/>
    <mergeCell ref="A59:D61"/>
    <mergeCell ref="E59:K59"/>
    <mergeCell ref="L59:AE59"/>
    <mergeCell ref="E60:K60"/>
    <mergeCell ref="E61:K61"/>
    <mergeCell ref="L61:AD61"/>
    <mergeCell ref="E53:K53"/>
    <mergeCell ref="E50:K52"/>
    <mergeCell ref="L50:R50"/>
    <mergeCell ref="L51:R51"/>
    <mergeCell ref="L52:R52"/>
    <mergeCell ref="A45:D53"/>
  </mergeCells>
  <phoneticPr fontId="3"/>
  <printOptions horizontalCentered="1" verticalCentered="1"/>
  <pageMargins left="0.23622047244094491" right="0.23622047244094491" top="0.31496062992125984" bottom="0.31496062992125984" header="0.31496062992125984" footer="0.31496062992125984"/>
  <pageSetup paperSize="9" fitToHeight="2" orientation="portrait" cellComments="asDisplayed" r:id="rId1"/>
  <rowBreaks count="1" manualBreakCount="1">
    <brk id="38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228600</xdr:rowOff>
                  </from>
                  <to>
                    <xdr:col>24</xdr:col>
                    <xdr:colOff>161925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27</xdr:col>
                    <xdr:colOff>133350</xdr:colOff>
                    <xdr:row>19</xdr:row>
                    <xdr:rowOff>9525</xdr:rowOff>
                  </from>
                  <to>
                    <xdr:col>29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23</xdr:col>
                    <xdr:colOff>85725</xdr:colOff>
                    <xdr:row>22</xdr:row>
                    <xdr:rowOff>238125</xdr:rowOff>
                  </from>
                  <to>
                    <xdr:col>24</xdr:col>
                    <xdr:colOff>133350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27</xdr:col>
                    <xdr:colOff>123825</xdr:colOff>
                    <xdr:row>23</xdr:row>
                    <xdr:rowOff>19050</xdr:rowOff>
                  </from>
                  <to>
                    <xdr:col>28</xdr:col>
                    <xdr:colOff>180975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U72"/>
  <sheetViews>
    <sheetView view="pageBreakPreview" zoomScaleNormal="25" zoomScaleSheetLayoutView="100" workbookViewId="0"/>
  </sheetViews>
  <sheetFormatPr defaultRowHeight="18.75"/>
  <cols>
    <col min="1" max="31" width="2.5" style="41" customWidth="1"/>
    <col min="32" max="32" width="9" style="41" customWidth="1"/>
    <col min="33" max="16384" width="9" style="41"/>
  </cols>
  <sheetData>
    <row r="1" spans="1:47" s="16" customFormat="1" ht="20.100000000000001" customHeight="1">
      <c r="A1" s="16" t="s">
        <v>10</v>
      </c>
      <c r="AU1" s="17"/>
    </row>
    <row r="2" spans="1:47" s="16" customFormat="1" ht="20.100000000000001" customHeight="1">
      <c r="A2" s="150" t="s">
        <v>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U2" s="17"/>
    </row>
    <row r="3" spans="1:47" s="16" customFormat="1" ht="20.10000000000000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U3" s="17"/>
    </row>
    <row r="4" spans="1:47" s="16" customFormat="1" ht="20.100000000000001" customHeight="1" thickTop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33"/>
      <c r="V4" s="234"/>
      <c r="W4" s="234"/>
      <c r="X4" s="234"/>
      <c r="Y4" s="46" t="s">
        <v>11</v>
      </c>
      <c r="Z4" s="235"/>
      <c r="AA4" s="235"/>
      <c r="AB4" s="46" t="s">
        <v>12</v>
      </c>
      <c r="AC4" s="235"/>
      <c r="AD4" s="235"/>
      <c r="AE4" s="47" t="s">
        <v>13</v>
      </c>
      <c r="AU4" s="17"/>
    </row>
    <row r="5" spans="1:47" s="16" customFormat="1" ht="20.100000000000001" customHeight="1" thickTop="1">
      <c r="A5" s="16" t="s">
        <v>14</v>
      </c>
      <c r="AU5" s="17"/>
    </row>
    <row r="6" spans="1:47" s="16" customFormat="1" ht="20.100000000000001" customHeight="1">
      <c r="AU6" s="17"/>
    </row>
    <row r="7" spans="1:47" s="16" customFormat="1" ht="20.100000000000001" customHeight="1">
      <c r="A7" s="85" t="s">
        <v>61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U7" s="17"/>
    </row>
    <row r="8" spans="1:47" s="16" customFormat="1" ht="20.100000000000001" customHeight="1">
      <c r="A8" s="163" t="s">
        <v>62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U8" s="17"/>
    </row>
    <row r="9" spans="1:47" s="16" customFormat="1" ht="20.100000000000001" customHeight="1">
      <c r="A9" s="163" t="s">
        <v>63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U9" s="17"/>
    </row>
    <row r="10" spans="1:47" s="16" customFormat="1" ht="20.100000000000001" customHeight="1">
      <c r="AU10" s="17"/>
    </row>
    <row r="11" spans="1:47" s="16" customFormat="1" ht="20.100000000000001" customHeight="1">
      <c r="A11" s="150" t="s">
        <v>64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U11" s="17"/>
    </row>
    <row r="12" spans="1:47" s="16" customFormat="1" ht="20.100000000000001" customHeight="1">
      <c r="AU12" s="17"/>
    </row>
    <row r="13" spans="1:47" s="16" customFormat="1" ht="20.100000000000001" customHeight="1">
      <c r="A13" s="16" t="s">
        <v>15</v>
      </c>
      <c r="AU13" s="17"/>
    </row>
    <row r="14" spans="1:47" s="16" customFormat="1" ht="22.5" customHeight="1">
      <c r="A14" s="104" t="s">
        <v>16</v>
      </c>
      <c r="B14" s="105"/>
      <c r="C14" s="106"/>
      <c r="D14" s="40" t="s">
        <v>79</v>
      </c>
      <c r="E14" s="226">
        <v>271</v>
      </c>
      <c r="F14" s="226"/>
      <c r="G14" s="226"/>
      <c r="H14" s="45" t="s">
        <v>80</v>
      </c>
      <c r="I14" s="226">
        <v>8588</v>
      </c>
      <c r="J14" s="226"/>
      <c r="K14" s="226"/>
      <c r="L14" s="226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U14" s="17"/>
    </row>
    <row r="15" spans="1:47" s="16" customFormat="1" ht="29.25" customHeight="1">
      <c r="A15" s="107"/>
      <c r="B15" s="108"/>
      <c r="C15" s="109"/>
      <c r="D15" s="227" t="s">
        <v>81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9"/>
      <c r="AU15" s="17"/>
    </row>
    <row r="16" spans="1:47" s="16" customFormat="1" ht="29.25" customHeight="1">
      <c r="A16" s="110"/>
      <c r="B16" s="111"/>
      <c r="C16" s="112"/>
      <c r="D16" s="230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2"/>
      <c r="AU16" s="17"/>
    </row>
    <row r="17" spans="1:47" s="16" customFormat="1" ht="20.100000000000001" customHeight="1">
      <c r="A17" s="104" t="s">
        <v>19</v>
      </c>
      <c r="B17" s="105"/>
      <c r="C17" s="106"/>
      <c r="D17" s="113" t="s">
        <v>20</v>
      </c>
      <c r="E17" s="114"/>
      <c r="F17" s="119" t="s">
        <v>21</v>
      </c>
      <c r="G17" s="120"/>
      <c r="H17" s="120"/>
      <c r="I17" s="120"/>
      <c r="J17" s="206" t="s">
        <v>82</v>
      </c>
      <c r="K17" s="206"/>
      <c r="L17" s="206"/>
      <c r="M17" s="206"/>
      <c r="N17" s="206"/>
      <c r="O17" s="206"/>
      <c r="P17" s="206"/>
      <c r="Q17" s="206"/>
      <c r="R17" s="206"/>
      <c r="S17" s="207"/>
      <c r="T17" s="123" t="s">
        <v>22</v>
      </c>
      <c r="U17" s="124"/>
      <c r="V17" s="125"/>
      <c r="W17" s="208">
        <v>44330</v>
      </c>
      <c r="X17" s="209"/>
      <c r="Y17" s="209"/>
      <c r="Z17" s="209"/>
      <c r="AA17" s="209"/>
      <c r="AB17" s="209"/>
      <c r="AC17" s="209"/>
      <c r="AD17" s="209"/>
      <c r="AE17" s="210"/>
      <c r="AU17" s="17"/>
    </row>
    <row r="18" spans="1:47" s="16" customFormat="1" ht="20.100000000000001" customHeight="1">
      <c r="A18" s="107"/>
      <c r="B18" s="108"/>
      <c r="C18" s="109"/>
      <c r="D18" s="115"/>
      <c r="E18" s="116"/>
      <c r="F18" s="214" t="s">
        <v>83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6"/>
      <c r="T18" s="126"/>
      <c r="U18" s="127"/>
      <c r="V18" s="128"/>
      <c r="W18" s="211"/>
      <c r="X18" s="212"/>
      <c r="Y18" s="212"/>
      <c r="Z18" s="212"/>
      <c r="AA18" s="212"/>
      <c r="AB18" s="212"/>
      <c r="AC18" s="212"/>
      <c r="AD18" s="212"/>
      <c r="AE18" s="213"/>
      <c r="AU18" s="17"/>
    </row>
    <row r="19" spans="1:47" s="16" customFormat="1" ht="20.100000000000001" customHeight="1" thickBot="1">
      <c r="A19" s="107"/>
      <c r="B19" s="108"/>
      <c r="C19" s="109"/>
      <c r="D19" s="117"/>
      <c r="E19" s="118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9"/>
      <c r="T19" s="129"/>
      <c r="U19" s="130"/>
      <c r="V19" s="131"/>
      <c r="W19" s="211"/>
      <c r="X19" s="212"/>
      <c r="Y19" s="212"/>
      <c r="Z19" s="212"/>
      <c r="AA19" s="212"/>
      <c r="AB19" s="212"/>
      <c r="AC19" s="212"/>
      <c r="AD19" s="212"/>
      <c r="AE19" s="213"/>
      <c r="AU19" s="17"/>
    </row>
    <row r="20" spans="1:47" s="16" customFormat="1" ht="20.100000000000001" customHeight="1" thickTop="1" thickBot="1">
      <c r="A20" s="110"/>
      <c r="B20" s="111"/>
      <c r="C20" s="112"/>
      <c r="D20" s="145" t="s">
        <v>23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223" t="s">
        <v>24</v>
      </c>
      <c r="X20" s="224"/>
      <c r="Y20" s="224"/>
      <c r="Z20" s="224"/>
      <c r="AA20" s="224"/>
      <c r="AB20" s="224"/>
      <c r="AC20" s="224"/>
      <c r="AD20" s="224"/>
      <c r="AE20" s="225"/>
      <c r="AU20" s="17"/>
    </row>
    <row r="21" spans="1:47" s="16" customFormat="1" ht="20.100000000000001" customHeight="1" thickTop="1">
      <c r="A21" s="104" t="s">
        <v>25</v>
      </c>
      <c r="B21" s="105"/>
      <c r="C21" s="106"/>
      <c r="D21" s="113" t="s">
        <v>20</v>
      </c>
      <c r="E21" s="114"/>
      <c r="F21" s="119" t="s">
        <v>26</v>
      </c>
      <c r="G21" s="120"/>
      <c r="H21" s="120"/>
      <c r="I21" s="120"/>
      <c r="J21" s="206" t="s">
        <v>84</v>
      </c>
      <c r="K21" s="206"/>
      <c r="L21" s="206"/>
      <c r="M21" s="206"/>
      <c r="N21" s="206"/>
      <c r="O21" s="206"/>
      <c r="P21" s="206"/>
      <c r="Q21" s="206"/>
      <c r="R21" s="206"/>
      <c r="S21" s="207"/>
      <c r="T21" s="123" t="s">
        <v>22</v>
      </c>
      <c r="U21" s="124"/>
      <c r="V21" s="125"/>
      <c r="W21" s="208">
        <v>44330</v>
      </c>
      <c r="X21" s="209"/>
      <c r="Y21" s="209"/>
      <c r="Z21" s="209"/>
      <c r="AA21" s="209"/>
      <c r="AB21" s="209"/>
      <c r="AC21" s="209"/>
      <c r="AD21" s="209"/>
      <c r="AE21" s="210"/>
      <c r="AU21" s="17"/>
    </row>
    <row r="22" spans="1:47" s="16" customFormat="1" ht="20.100000000000001" customHeight="1">
      <c r="A22" s="107"/>
      <c r="B22" s="108"/>
      <c r="C22" s="109"/>
      <c r="D22" s="115"/>
      <c r="E22" s="116"/>
      <c r="F22" s="214" t="s">
        <v>83</v>
      </c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6"/>
      <c r="T22" s="126"/>
      <c r="U22" s="127"/>
      <c r="V22" s="128"/>
      <c r="W22" s="211"/>
      <c r="X22" s="212"/>
      <c r="Y22" s="212"/>
      <c r="Z22" s="212"/>
      <c r="AA22" s="212"/>
      <c r="AB22" s="212"/>
      <c r="AC22" s="212"/>
      <c r="AD22" s="212"/>
      <c r="AE22" s="213"/>
      <c r="AU22" s="17"/>
    </row>
    <row r="23" spans="1:47" s="16" customFormat="1" ht="20.100000000000001" customHeight="1">
      <c r="A23" s="110"/>
      <c r="B23" s="111"/>
      <c r="C23" s="112"/>
      <c r="D23" s="117"/>
      <c r="E23" s="118"/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9"/>
      <c r="T23" s="129"/>
      <c r="U23" s="130"/>
      <c r="V23" s="131"/>
      <c r="W23" s="211"/>
      <c r="X23" s="212"/>
      <c r="Y23" s="212"/>
      <c r="Z23" s="212"/>
      <c r="AA23" s="212"/>
      <c r="AB23" s="212"/>
      <c r="AC23" s="212"/>
      <c r="AD23" s="212"/>
      <c r="AE23" s="213"/>
      <c r="AU23" s="17"/>
    </row>
    <row r="24" spans="1:47" s="16" customFormat="1" ht="20.100000000000001" customHeight="1">
      <c r="A24" s="110"/>
      <c r="B24" s="111"/>
      <c r="C24" s="112"/>
      <c r="D24" s="145" t="s">
        <v>23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7"/>
      <c r="W24" s="220" t="s">
        <v>24</v>
      </c>
      <c r="X24" s="221"/>
      <c r="Y24" s="221"/>
      <c r="Z24" s="221"/>
      <c r="AA24" s="221"/>
      <c r="AB24" s="221"/>
      <c r="AC24" s="221"/>
      <c r="AD24" s="221"/>
      <c r="AE24" s="222"/>
      <c r="AU24" s="17"/>
    </row>
    <row r="25" spans="1:47" s="16" customFormat="1" ht="29.25" customHeight="1">
      <c r="A25" s="52" t="s">
        <v>27</v>
      </c>
      <c r="B25" s="52"/>
      <c r="C25" s="52"/>
      <c r="D25" s="90" t="s">
        <v>28</v>
      </c>
      <c r="E25" s="91"/>
      <c r="F25" s="91"/>
      <c r="G25" s="91"/>
      <c r="H25" s="92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U25" s="17"/>
    </row>
    <row r="26" spans="1:47" s="16" customFormat="1" ht="29.25" customHeight="1">
      <c r="A26" s="52"/>
      <c r="B26" s="52"/>
      <c r="C26" s="52"/>
      <c r="D26" s="96" t="s">
        <v>29</v>
      </c>
      <c r="E26" s="97"/>
      <c r="F26" s="97"/>
      <c r="G26" s="97"/>
      <c r="H26" s="98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/>
      <c r="AU26" s="17"/>
    </row>
    <row r="27" spans="1:47" s="16" customFormat="1" ht="20.100000000000001" customHeight="1">
      <c r="A27" s="20" t="s">
        <v>30</v>
      </c>
      <c r="B27" s="21" t="s">
        <v>31</v>
      </c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U27" s="17"/>
    </row>
    <row r="28" spans="1:47" s="16" customFormat="1" ht="20.100000000000001" customHeight="1">
      <c r="A28" s="20"/>
      <c r="B28" s="21"/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U28" s="17"/>
    </row>
    <row r="29" spans="1:47" s="16" customFormat="1" ht="20.100000000000001" customHeight="1">
      <c r="A29" s="16" t="s">
        <v>32</v>
      </c>
      <c r="AU29" s="17"/>
    </row>
    <row r="30" spans="1:47" s="16" customFormat="1" ht="20.100000000000001" customHeight="1">
      <c r="A30" s="42"/>
      <c r="B30" s="84" t="s">
        <v>33</v>
      </c>
      <c r="C30" s="84"/>
      <c r="D30" s="85" t="s">
        <v>34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U30" s="17"/>
    </row>
    <row r="31" spans="1:47" s="16" customFormat="1" ht="20.100000000000001" customHeight="1">
      <c r="A31" s="42"/>
      <c r="B31" s="37"/>
      <c r="C31" s="37"/>
      <c r="D31" s="85" t="s">
        <v>35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U31" s="17"/>
    </row>
    <row r="32" spans="1:47" s="16" customFormat="1" ht="20.100000000000001" customHeight="1">
      <c r="B32" s="84" t="s">
        <v>36</v>
      </c>
      <c r="C32" s="84"/>
      <c r="D32" s="85" t="s">
        <v>37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U32" s="17"/>
    </row>
    <row r="33" spans="1:47" s="16" customFormat="1" ht="20.100000000000001" customHeight="1">
      <c r="B33" s="37"/>
      <c r="C33" s="37"/>
      <c r="D33" s="85" t="s">
        <v>38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U33" s="17"/>
    </row>
    <row r="34" spans="1:47" s="16" customFormat="1" ht="20.100000000000001" customHeight="1">
      <c r="B34" s="84" t="s">
        <v>39</v>
      </c>
      <c r="C34" s="84"/>
      <c r="D34" s="85" t="s">
        <v>40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U34" s="17"/>
    </row>
    <row r="35" spans="1:47" s="16" customFormat="1" ht="20.100000000000001" customHeight="1">
      <c r="B35" s="37"/>
      <c r="C35" s="37"/>
      <c r="D35" s="85" t="s">
        <v>41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U35" s="17"/>
    </row>
    <row r="36" spans="1:47" s="16" customFormat="1" ht="20.100000000000001" customHeight="1">
      <c r="B36" s="84" t="s">
        <v>42</v>
      </c>
      <c r="C36" s="84"/>
      <c r="D36" s="85" t="s">
        <v>43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U36" s="17"/>
    </row>
    <row r="37" spans="1:47" s="16" customFormat="1" ht="20.100000000000001" customHeight="1"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U37" s="17"/>
    </row>
    <row r="38" spans="1:47" s="16" customFormat="1" ht="20.100000000000001" customHeight="1">
      <c r="A38" s="89" t="s">
        <v>44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U38" s="17"/>
    </row>
    <row r="39" spans="1:47" s="16" customFormat="1" ht="20.100000000000001" customHeight="1">
      <c r="A39" s="16" t="s">
        <v>45</v>
      </c>
      <c r="AU39" s="17"/>
    </row>
    <row r="40" spans="1:47" s="16" customFormat="1" ht="21.95" customHeight="1">
      <c r="A40" s="51" t="s">
        <v>46</v>
      </c>
      <c r="B40" s="52"/>
      <c r="C40" s="52"/>
      <c r="D40" s="52"/>
      <c r="E40" s="55" t="s">
        <v>47</v>
      </c>
      <c r="F40" s="55"/>
      <c r="G40" s="55"/>
      <c r="H40" s="55"/>
      <c r="I40" s="55"/>
      <c r="J40" s="55"/>
      <c r="K40" s="55"/>
      <c r="L40" s="56" t="s">
        <v>66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U40" s="17"/>
    </row>
    <row r="41" spans="1:47" s="16" customFormat="1" ht="21.95" customHeight="1" thickBot="1">
      <c r="A41" s="52"/>
      <c r="B41" s="52"/>
      <c r="C41" s="52"/>
      <c r="D41" s="52"/>
      <c r="E41" s="57" t="s">
        <v>70</v>
      </c>
      <c r="F41" s="57"/>
      <c r="G41" s="57"/>
      <c r="H41" s="57"/>
      <c r="I41" s="57"/>
      <c r="J41" s="57"/>
      <c r="K41" s="57"/>
      <c r="L41" s="73" t="s">
        <v>66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5"/>
      <c r="AU41" s="17"/>
    </row>
    <row r="42" spans="1:47" s="16" customFormat="1" ht="21.95" customHeight="1" thickTop="1" thickBot="1">
      <c r="A42" s="52"/>
      <c r="B42" s="52"/>
      <c r="C42" s="52"/>
      <c r="D42" s="54"/>
      <c r="E42" s="80" t="s">
        <v>48</v>
      </c>
      <c r="F42" s="81"/>
      <c r="G42" s="81"/>
      <c r="H42" s="81"/>
      <c r="I42" s="81"/>
      <c r="J42" s="81"/>
      <c r="K42" s="81"/>
      <c r="L42" s="6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27" t="s">
        <v>6</v>
      </c>
      <c r="AF42" s="33" t="b">
        <f>ISNUMBER(L42)</f>
        <v>0</v>
      </c>
      <c r="AU42" s="17"/>
    </row>
    <row r="43" spans="1:47" s="16" customFormat="1" ht="15" customHeight="1" thickTop="1">
      <c r="A43" s="25" t="s">
        <v>49</v>
      </c>
      <c r="B43" s="20"/>
      <c r="C43" s="50" t="s">
        <v>71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4"/>
      <c r="AG43" s="17"/>
      <c r="AU43" s="17"/>
    </row>
    <row r="44" spans="1:47">
      <c r="AF44" s="33"/>
      <c r="AG44" s="32"/>
    </row>
    <row r="45" spans="1:47">
      <c r="A45" s="51" t="s">
        <v>9</v>
      </c>
      <c r="B45" s="51"/>
      <c r="C45" s="51"/>
      <c r="D45" s="68"/>
      <c r="E45" s="86" t="s">
        <v>0</v>
      </c>
      <c r="F45" s="86"/>
      <c r="G45" s="86"/>
      <c r="H45" s="86"/>
      <c r="I45" s="86"/>
      <c r="J45" s="86"/>
      <c r="K45" s="86"/>
      <c r="L45" s="196" t="s">
        <v>88</v>
      </c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33"/>
      <c r="AG45" s="32"/>
    </row>
    <row r="46" spans="1:47">
      <c r="A46" s="51"/>
      <c r="B46" s="51"/>
      <c r="C46" s="51"/>
      <c r="D46" s="51"/>
      <c r="E46" s="170" t="s">
        <v>73</v>
      </c>
      <c r="F46" s="171"/>
      <c r="G46" s="171"/>
      <c r="H46" s="171"/>
      <c r="I46" s="171"/>
      <c r="J46" s="171"/>
      <c r="K46" s="172"/>
      <c r="L46" s="5" t="s">
        <v>7</v>
      </c>
      <c r="M46" s="179" t="s">
        <v>86</v>
      </c>
      <c r="N46" s="180"/>
      <c r="O46" s="180"/>
      <c r="P46" s="180"/>
      <c r="Q46" s="180"/>
      <c r="R46" s="181"/>
      <c r="S46" s="198">
        <v>65000</v>
      </c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6" t="s">
        <v>6</v>
      </c>
      <c r="AF46" s="33" t="b">
        <f t="shared" ref="AF46:AF52" si="0">ISNUMBER(S46)</f>
        <v>1</v>
      </c>
      <c r="AG46" s="32"/>
    </row>
    <row r="47" spans="1:47">
      <c r="A47" s="51"/>
      <c r="B47" s="51"/>
      <c r="C47" s="51"/>
      <c r="D47" s="51"/>
      <c r="E47" s="173"/>
      <c r="F47" s="174"/>
      <c r="G47" s="174"/>
      <c r="H47" s="174"/>
      <c r="I47" s="174"/>
      <c r="J47" s="174"/>
      <c r="K47" s="175"/>
      <c r="L47" s="4" t="s">
        <v>5</v>
      </c>
      <c r="M47" s="182" t="s">
        <v>85</v>
      </c>
      <c r="N47" s="183"/>
      <c r="O47" s="183"/>
      <c r="P47" s="183"/>
      <c r="Q47" s="183"/>
      <c r="R47" s="184"/>
      <c r="S47" s="200">
        <v>65000</v>
      </c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3" t="s">
        <v>6</v>
      </c>
      <c r="AF47" s="33" t="b">
        <f t="shared" si="0"/>
        <v>1</v>
      </c>
      <c r="AG47" s="32"/>
    </row>
    <row r="48" spans="1:47">
      <c r="A48" s="51"/>
      <c r="B48" s="51"/>
      <c r="C48" s="51"/>
      <c r="D48" s="51"/>
      <c r="E48" s="176" t="s">
        <v>74</v>
      </c>
      <c r="F48" s="177"/>
      <c r="G48" s="177"/>
      <c r="H48" s="177"/>
      <c r="I48" s="177"/>
      <c r="J48" s="177"/>
      <c r="K48" s="178"/>
      <c r="L48" s="5" t="s">
        <v>67</v>
      </c>
      <c r="M48" s="179" t="s">
        <v>86</v>
      </c>
      <c r="N48" s="180"/>
      <c r="O48" s="180"/>
      <c r="P48" s="180"/>
      <c r="Q48" s="180"/>
      <c r="R48" s="181"/>
      <c r="S48" s="198">
        <v>3000</v>
      </c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6" t="s">
        <v>6</v>
      </c>
      <c r="AF48" s="33" t="b">
        <f t="shared" si="0"/>
        <v>1</v>
      </c>
      <c r="AG48" s="32"/>
    </row>
    <row r="49" spans="1:43">
      <c r="A49" s="51"/>
      <c r="B49" s="51"/>
      <c r="C49" s="51"/>
      <c r="D49" s="51"/>
      <c r="E49" s="173"/>
      <c r="F49" s="174"/>
      <c r="G49" s="174"/>
      <c r="H49" s="174"/>
      <c r="I49" s="174"/>
      <c r="J49" s="174"/>
      <c r="K49" s="175"/>
      <c r="L49" s="4" t="s">
        <v>68</v>
      </c>
      <c r="M49" s="182" t="s">
        <v>85</v>
      </c>
      <c r="N49" s="183"/>
      <c r="O49" s="183"/>
      <c r="P49" s="183"/>
      <c r="Q49" s="183"/>
      <c r="R49" s="184"/>
      <c r="S49" s="200">
        <v>3000</v>
      </c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3" t="s">
        <v>6</v>
      </c>
      <c r="AF49" s="33" t="b">
        <f t="shared" si="0"/>
        <v>1</v>
      </c>
      <c r="AG49" s="32"/>
    </row>
    <row r="50" spans="1:43">
      <c r="A50" s="51"/>
      <c r="B50" s="51"/>
      <c r="C50" s="51"/>
      <c r="D50" s="51"/>
      <c r="E50" s="53" t="s">
        <v>75</v>
      </c>
      <c r="F50" s="53"/>
      <c r="G50" s="53"/>
      <c r="H50" s="53"/>
      <c r="I50" s="53"/>
      <c r="J50" s="53"/>
      <c r="K50" s="53"/>
      <c r="L50" s="65" t="s">
        <v>2</v>
      </c>
      <c r="M50" s="65"/>
      <c r="N50" s="65"/>
      <c r="O50" s="65"/>
      <c r="P50" s="65"/>
      <c r="Q50" s="65"/>
      <c r="R50" s="65"/>
      <c r="S50" s="202">
        <v>50000</v>
      </c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13" t="s">
        <v>6</v>
      </c>
      <c r="AF50" s="33" t="b">
        <f t="shared" si="0"/>
        <v>1</v>
      </c>
      <c r="AG50" s="32"/>
    </row>
    <row r="51" spans="1:43">
      <c r="A51" s="51"/>
      <c r="B51" s="51"/>
      <c r="C51" s="51"/>
      <c r="D51" s="51"/>
      <c r="E51" s="53"/>
      <c r="F51" s="53"/>
      <c r="G51" s="53"/>
      <c r="H51" s="53"/>
      <c r="I51" s="53"/>
      <c r="J51" s="53"/>
      <c r="K51" s="53"/>
      <c r="L51" s="66" t="s">
        <v>3</v>
      </c>
      <c r="M51" s="66"/>
      <c r="N51" s="66"/>
      <c r="O51" s="66"/>
      <c r="P51" s="66"/>
      <c r="Q51" s="66"/>
      <c r="R51" s="66"/>
      <c r="S51" s="204">
        <v>0</v>
      </c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15" t="s">
        <v>6</v>
      </c>
      <c r="AF51" s="33" t="b">
        <f t="shared" si="0"/>
        <v>1</v>
      </c>
      <c r="AG51" s="32"/>
    </row>
    <row r="52" spans="1:43" ht="19.5" thickBot="1">
      <c r="A52" s="51"/>
      <c r="B52" s="51"/>
      <c r="C52" s="51"/>
      <c r="D52" s="51"/>
      <c r="E52" s="53"/>
      <c r="F52" s="53"/>
      <c r="G52" s="53"/>
      <c r="H52" s="53"/>
      <c r="I52" s="53"/>
      <c r="J52" s="53"/>
      <c r="K52" s="53"/>
      <c r="L52" s="67" t="s">
        <v>4</v>
      </c>
      <c r="M52" s="67"/>
      <c r="N52" s="67"/>
      <c r="O52" s="67"/>
      <c r="P52" s="67"/>
      <c r="Q52" s="67"/>
      <c r="R52" s="67"/>
      <c r="S52" s="189">
        <v>0</v>
      </c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4" t="s">
        <v>6</v>
      </c>
      <c r="AF52" s="33" t="b">
        <f t="shared" si="0"/>
        <v>1</v>
      </c>
      <c r="AG52" s="32"/>
    </row>
    <row r="53" spans="1:43" ht="39" customHeight="1" thickTop="1" thickBot="1">
      <c r="A53" s="51"/>
      <c r="B53" s="51"/>
      <c r="C53" s="51"/>
      <c r="D53" s="68"/>
      <c r="E53" s="62" t="s">
        <v>87</v>
      </c>
      <c r="F53" s="63"/>
      <c r="G53" s="63"/>
      <c r="H53" s="63"/>
      <c r="I53" s="63"/>
      <c r="J53" s="63"/>
      <c r="K53" s="64"/>
      <c r="L53" s="187">
        <f>IF(COUNTIF(AF46:AF52,"TRUE")&gt;0,S46+S47-S48-S49+S50+S51+S52,"")</f>
        <v>174000</v>
      </c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27" t="s">
        <v>6</v>
      </c>
      <c r="AF53" s="33" t="b">
        <f>ISNUMBER(#REF!)</f>
        <v>0</v>
      </c>
    </row>
    <row r="54" spans="1:43" ht="19.5" thickTop="1">
      <c r="A54" s="43" t="s">
        <v>8</v>
      </c>
      <c r="B54" s="43"/>
      <c r="C54" s="43" t="s">
        <v>69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3"/>
      <c r="AG54" s="32"/>
    </row>
    <row r="55" spans="1:43">
      <c r="AF55" s="33"/>
      <c r="AG55" s="32"/>
    </row>
    <row r="56" spans="1:43" s="16" customFormat="1" ht="21.95" customHeight="1" thickBot="1">
      <c r="A56" s="51" t="s">
        <v>50</v>
      </c>
      <c r="B56" s="52"/>
      <c r="C56" s="52"/>
      <c r="D56" s="52"/>
      <c r="E56" s="55" t="s">
        <v>51</v>
      </c>
      <c r="F56" s="55"/>
      <c r="G56" s="55"/>
      <c r="H56" s="55"/>
      <c r="I56" s="55"/>
      <c r="J56" s="55"/>
      <c r="K56" s="55"/>
      <c r="L56" s="191">
        <v>45017</v>
      </c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3"/>
      <c r="AF56" s="33"/>
      <c r="AG56" s="17"/>
      <c r="AQ56" s="26"/>
    </row>
    <row r="57" spans="1:43" s="16" customFormat="1" ht="21.95" customHeight="1" thickTop="1" thickBot="1">
      <c r="A57" s="52"/>
      <c r="B57" s="52"/>
      <c r="C57" s="52"/>
      <c r="D57" s="54"/>
      <c r="E57" s="79" t="s">
        <v>76</v>
      </c>
      <c r="F57" s="63"/>
      <c r="G57" s="63"/>
      <c r="H57" s="63"/>
      <c r="I57" s="63"/>
      <c r="J57" s="63"/>
      <c r="K57" s="64"/>
      <c r="L57" s="194">
        <v>158000</v>
      </c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27" t="s">
        <v>6</v>
      </c>
      <c r="AF57" s="33" t="b">
        <f>ISNUMBER(L57)</f>
        <v>1</v>
      </c>
      <c r="AQ57" s="26"/>
    </row>
    <row r="58" spans="1:43" s="16" customFormat="1" ht="21.95" customHeight="1" thickTop="1">
      <c r="A58" s="20"/>
      <c r="B58" s="20"/>
      <c r="C58" s="20"/>
      <c r="D58" s="20"/>
      <c r="E58" s="21"/>
      <c r="F58" s="21"/>
      <c r="G58" s="21"/>
      <c r="H58" s="31"/>
      <c r="I58" s="31"/>
      <c r="J58" s="31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3"/>
      <c r="AG58" s="17"/>
      <c r="AQ58" s="26"/>
    </row>
    <row r="59" spans="1:43" s="16" customFormat="1" ht="21.95" customHeight="1">
      <c r="A59" s="51" t="s">
        <v>52</v>
      </c>
      <c r="B59" s="52"/>
      <c r="C59" s="52"/>
      <c r="D59" s="52"/>
      <c r="E59" s="55" t="s">
        <v>47</v>
      </c>
      <c r="F59" s="55"/>
      <c r="G59" s="55"/>
      <c r="H59" s="55"/>
      <c r="I59" s="55"/>
      <c r="J59" s="55"/>
      <c r="K59" s="55"/>
      <c r="L59" s="56" t="s">
        <v>66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33"/>
      <c r="AG59" s="17"/>
    </row>
    <row r="60" spans="1:43" s="16" customFormat="1" ht="21.95" customHeight="1" thickBot="1">
      <c r="A60" s="52"/>
      <c r="B60" s="52"/>
      <c r="C60" s="52"/>
      <c r="D60" s="52"/>
      <c r="E60" s="57" t="s">
        <v>72</v>
      </c>
      <c r="F60" s="57"/>
      <c r="G60" s="57"/>
      <c r="H60" s="57"/>
      <c r="I60" s="57"/>
      <c r="J60" s="57"/>
      <c r="K60" s="57"/>
      <c r="L60" s="73" t="s">
        <v>66</v>
      </c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5"/>
      <c r="AF60" s="33"/>
      <c r="AG60" s="17"/>
    </row>
    <row r="61" spans="1:43" s="16" customFormat="1" ht="21.95" customHeight="1" thickTop="1" thickBot="1">
      <c r="A61" s="52"/>
      <c r="B61" s="52"/>
      <c r="C61" s="52"/>
      <c r="D61" s="54"/>
      <c r="E61" s="58" t="s">
        <v>77</v>
      </c>
      <c r="F61" s="59"/>
      <c r="G61" s="59"/>
      <c r="H61" s="59"/>
      <c r="I61" s="59"/>
      <c r="J61" s="59"/>
      <c r="K61" s="59"/>
      <c r="L61" s="60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27" t="s">
        <v>6</v>
      </c>
      <c r="AF61" s="33" t="b">
        <f>ISNUMBER(L61)</f>
        <v>0</v>
      </c>
    </row>
    <row r="62" spans="1:43" s="16" customFormat="1" ht="15" customHeight="1" thickTop="1">
      <c r="A62" s="25"/>
      <c r="B62" s="2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1"/>
    </row>
    <row r="63" spans="1:43" s="16" customFormat="1" ht="15" customHeight="1">
      <c r="AF63" s="41"/>
    </row>
    <row r="64" spans="1:43" s="16" customFormat="1" ht="45" customHeight="1">
      <c r="A64" s="51" t="s">
        <v>53</v>
      </c>
      <c r="B64" s="52"/>
      <c r="C64" s="52"/>
      <c r="D64" s="52"/>
      <c r="E64" s="53" t="s">
        <v>78</v>
      </c>
      <c r="F64" s="53"/>
      <c r="G64" s="53"/>
      <c r="H64" s="53"/>
      <c r="I64" s="53"/>
      <c r="J64" s="53"/>
      <c r="K64" s="53"/>
      <c r="L64" s="185">
        <f>IF(COUNTIF(AF42:AF61,"TRUE")&gt;0,L42+SUM(L53)+L57+L61,"")</f>
        <v>332000</v>
      </c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35" t="s">
        <v>6</v>
      </c>
      <c r="AF64" s="41"/>
      <c r="AQ64" s="26"/>
    </row>
    <row r="65" spans="1:43" s="16" customFormat="1" ht="15" customHeight="1">
      <c r="AQ65" s="26"/>
    </row>
    <row r="66" spans="1:43" s="16" customFormat="1" ht="43.5" customHeight="1">
      <c r="A66" s="51" t="s">
        <v>54</v>
      </c>
      <c r="B66" s="52"/>
      <c r="C66" s="52"/>
      <c r="D66" s="52"/>
      <c r="E66" s="69" t="s">
        <v>55</v>
      </c>
      <c r="F66" s="70"/>
      <c r="G66" s="70"/>
      <c r="H66" s="70"/>
      <c r="I66" s="70"/>
      <c r="J66" s="70"/>
      <c r="K66" s="70"/>
      <c r="L66" s="185">
        <f>IF(L64="","",IF(L64&gt;600000,600000,ROUNDDOWN(L64,-3)))</f>
        <v>332000</v>
      </c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35" t="s">
        <v>6</v>
      </c>
      <c r="AQ66" s="26"/>
    </row>
    <row r="67" spans="1:43" s="16" customFormat="1" ht="20.100000000000001" customHeight="1"/>
    <row r="68" spans="1:43" s="16" customFormat="1" ht="24.95" customHeight="1">
      <c r="A68" s="16" t="s">
        <v>56</v>
      </c>
    </row>
    <row r="69" spans="1:43" s="16" customFormat="1" ht="24.95" customHeight="1">
      <c r="A69" s="16">
        <v>1</v>
      </c>
      <c r="C69" s="16" t="s">
        <v>57</v>
      </c>
    </row>
    <row r="70" spans="1:43" s="16" customFormat="1" ht="24.95" customHeight="1">
      <c r="A70" s="16">
        <v>2</v>
      </c>
      <c r="C70" s="16" t="s">
        <v>58</v>
      </c>
    </row>
    <row r="71" spans="1:43" s="16" customFormat="1" ht="24.95" customHeight="1">
      <c r="C71" s="16" t="s">
        <v>59</v>
      </c>
    </row>
    <row r="72" spans="1:43">
      <c r="M72" s="160"/>
      <c r="N72" s="160"/>
      <c r="O72" s="160"/>
      <c r="P72" s="160"/>
      <c r="Q72" s="160"/>
    </row>
  </sheetData>
  <mergeCells count="98">
    <mergeCell ref="A8:AE8"/>
    <mergeCell ref="A2:AE2"/>
    <mergeCell ref="U4:X4"/>
    <mergeCell ref="Z4:AA4"/>
    <mergeCell ref="AC4:AD4"/>
    <mergeCell ref="A7:AE7"/>
    <mergeCell ref="W17:AE19"/>
    <mergeCell ref="F18:S19"/>
    <mergeCell ref="D20:V20"/>
    <mergeCell ref="W20:AE20"/>
    <mergeCell ref="A9:AE9"/>
    <mergeCell ref="A11:AE11"/>
    <mergeCell ref="A14:C16"/>
    <mergeCell ref="E14:G14"/>
    <mergeCell ref="I14:L14"/>
    <mergeCell ref="M14:AE14"/>
    <mergeCell ref="D15:AE16"/>
    <mergeCell ref="A17:C20"/>
    <mergeCell ref="D17:E19"/>
    <mergeCell ref="F17:I17"/>
    <mergeCell ref="J17:S17"/>
    <mergeCell ref="T17:V19"/>
    <mergeCell ref="B30:C30"/>
    <mergeCell ref="D30:AE30"/>
    <mergeCell ref="A21:C24"/>
    <mergeCell ref="D21:E23"/>
    <mergeCell ref="F21:I21"/>
    <mergeCell ref="J21:S21"/>
    <mergeCell ref="T21:V23"/>
    <mergeCell ref="W21:AE23"/>
    <mergeCell ref="F22:S23"/>
    <mergeCell ref="D24:V24"/>
    <mergeCell ref="W24:AE24"/>
    <mergeCell ref="A25:C26"/>
    <mergeCell ref="D25:H25"/>
    <mergeCell ref="I25:AE25"/>
    <mergeCell ref="D26:H26"/>
    <mergeCell ref="I26:AE26"/>
    <mergeCell ref="D31:AE31"/>
    <mergeCell ref="B32:C32"/>
    <mergeCell ref="D32:AE32"/>
    <mergeCell ref="D33:AE33"/>
    <mergeCell ref="B34:C34"/>
    <mergeCell ref="D34:AE34"/>
    <mergeCell ref="D35:AE35"/>
    <mergeCell ref="B36:C36"/>
    <mergeCell ref="D36:AE36"/>
    <mergeCell ref="A38:AE38"/>
    <mergeCell ref="A40:D42"/>
    <mergeCell ref="E40:K40"/>
    <mergeCell ref="L40:AE40"/>
    <mergeCell ref="E41:K41"/>
    <mergeCell ref="L41:AE41"/>
    <mergeCell ref="E42:K42"/>
    <mergeCell ref="L42:AD42"/>
    <mergeCell ref="C43:AE43"/>
    <mergeCell ref="A45:D53"/>
    <mergeCell ref="E45:K45"/>
    <mergeCell ref="L45:AE45"/>
    <mergeCell ref="E46:K47"/>
    <mergeCell ref="S46:AD46"/>
    <mergeCell ref="S47:AD47"/>
    <mergeCell ref="E48:K49"/>
    <mergeCell ref="S48:AD48"/>
    <mergeCell ref="S49:AD49"/>
    <mergeCell ref="E50:K52"/>
    <mergeCell ref="L50:R50"/>
    <mergeCell ref="S50:AD50"/>
    <mergeCell ref="L51:R51"/>
    <mergeCell ref="S51:AD51"/>
    <mergeCell ref="L52:R52"/>
    <mergeCell ref="S52:AD52"/>
    <mergeCell ref="A56:D57"/>
    <mergeCell ref="E56:K56"/>
    <mergeCell ref="L56:AE56"/>
    <mergeCell ref="E57:K57"/>
    <mergeCell ref="L57:AD57"/>
    <mergeCell ref="L60:AE60"/>
    <mergeCell ref="E61:K61"/>
    <mergeCell ref="L61:AD61"/>
    <mergeCell ref="E53:K53"/>
    <mergeCell ref="L53:AD53"/>
    <mergeCell ref="M72:Q72"/>
    <mergeCell ref="M46:R46"/>
    <mergeCell ref="M47:R47"/>
    <mergeCell ref="M48:R48"/>
    <mergeCell ref="M49:R49"/>
    <mergeCell ref="C62:AE62"/>
    <mergeCell ref="A64:D64"/>
    <mergeCell ref="E64:K64"/>
    <mergeCell ref="L64:AD64"/>
    <mergeCell ref="A66:D66"/>
    <mergeCell ref="E66:K66"/>
    <mergeCell ref="L66:AD66"/>
    <mergeCell ref="A59:D61"/>
    <mergeCell ref="E59:K59"/>
    <mergeCell ref="L59:AE59"/>
    <mergeCell ref="E60:K60"/>
  </mergeCells>
  <phoneticPr fontId="3"/>
  <printOptions horizontalCentered="1" verticalCentered="1"/>
  <pageMargins left="0.23622047244094491" right="0.23622047244094491" top="0.31496062992125984" bottom="0.31496062992125984" header="0.31496062992125984" footer="0.31496062992125984"/>
  <pageSetup paperSize="9" fitToHeight="2" orientation="portrait" cellComments="asDisplayed" r:id="rId1"/>
  <rowBreaks count="1" manualBreakCount="1">
    <brk id="38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228600</xdr:rowOff>
                  </from>
                  <to>
                    <xdr:col>24</xdr:col>
                    <xdr:colOff>161925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27</xdr:col>
                    <xdr:colOff>133350</xdr:colOff>
                    <xdr:row>19</xdr:row>
                    <xdr:rowOff>9525</xdr:rowOff>
                  </from>
                  <to>
                    <xdr:col>29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23</xdr:col>
                    <xdr:colOff>85725</xdr:colOff>
                    <xdr:row>22</xdr:row>
                    <xdr:rowOff>238125</xdr:rowOff>
                  </from>
                  <to>
                    <xdr:col>24</xdr:col>
                    <xdr:colOff>133350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27</xdr:col>
                    <xdr:colOff>123825</xdr:colOff>
                    <xdr:row>23</xdr:row>
                    <xdr:rowOff>19050</xdr:rowOff>
                  </from>
                  <to>
                    <xdr:col>28</xdr:col>
                    <xdr:colOff>180975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1号様式</vt:lpstr>
      <vt:lpstr>1号様式 (記入例)</vt:lpstr>
      <vt:lpstr>'1号様式'!Print_Area</vt:lpstr>
      <vt:lpstr>'1号様式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2023-05-30T07:41:12Z</cp:lastPrinted>
  <dcterms:created xsi:type="dcterms:W3CDTF">2023-05-11T06:11:19Z</dcterms:created>
  <dcterms:modified xsi:type="dcterms:W3CDTF">2023-05-30T07:48:47Z</dcterms:modified>
</cp:coreProperties>
</file>