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 tabRatio="658"/>
  </bookViews>
  <sheets>
    <sheet name="記入例" sheetId="14" r:id="rId1"/>
    <sheet name="4月" sheetId="1" r:id="rId2"/>
    <sheet name="5月" sheetId="15" r:id="rId3"/>
    <sheet name="6月" sheetId="16" r:id="rId4"/>
    <sheet name="7月" sheetId="17" r:id="rId5"/>
    <sheet name="8月" sheetId="18" r:id="rId6"/>
    <sheet name="9月" sheetId="19" r:id="rId7"/>
    <sheet name="10月" sheetId="20" r:id="rId8"/>
    <sheet name="11月" sheetId="21" r:id="rId9"/>
    <sheet name="12月" sheetId="22" r:id="rId10"/>
    <sheet name="1月" sheetId="23" r:id="rId11"/>
    <sheet name="2月" sheetId="24" r:id="rId12"/>
    <sheet name="3月" sheetId="25" r:id="rId13"/>
    <sheet name="年間合計（自動計算）" sheetId="13" r:id="rId14"/>
  </sheets>
  <definedNames>
    <definedName name="_xlnm.Print_Area" localSheetId="13">'年間合計（自動計算）'!$A$1:$D$16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25" l="1"/>
  <c r="D36" i="24"/>
  <c r="D39" i="23"/>
  <c r="D39" i="22"/>
  <c r="D38" i="21"/>
  <c r="D39" i="20"/>
  <c r="D38" i="19"/>
  <c r="D39" i="18"/>
  <c r="D39" i="17"/>
  <c r="D38" i="16"/>
  <c r="D39" i="15"/>
  <c r="D39" i="1"/>
  <c r="A2" i="25" l="1"/>
  <c r="A2" i="24"/>
  <c r="A2" i="23"/>
  <c r="A2" i="22"/>
  <c r="A2" i="21"/>
  <c r="A2" i="20"/>
  <c r="A2" i="19"/>
  <c r="A2" i="18"/>
  <c r="A2" i="17"/>
  <c r="A2" i="16"/>
  <c r="A2" i="15"/>
  <c r="C7" i="13"/>
  <c r="D40" i="25"/>
  <c r="C15" i="13" s="1"/>
  <c r="A4" i="25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D37" i="24"/>
  <c r="C14" i="13" s="1"/>
  <c r="A4" i="24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4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4" i="22"/>
  <c r="A4" i="2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4" i="20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4" i="19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4" i="18"/>
  <c r="A4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4" i="16"/>
  <c r="A4" i="15"/>
  <c r="D40" i="23"/>
  <c r="C13" i="13" s="1"/>
  <c r="D40" i="22"/>
  <c r="C12" i="13" s="1"/>
  <c r="A7" i="22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D39" i="21"/>
  <c r="C11" i="13" s="1"/>
  <c r="D40" i="20"/>
  <c r="C10" i="13" s="1"/>
  <c r="D39" i="19"/>
  <c r="C9" i="13" s="1"/>
  <c r="D40" i="18"/>
  <c r="C8" i="13" s="1"/>
  <c r="A7" i="18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D40" i="17"/>
  <c r="D39" i="16"/>
  <c r="C6" i="13" s="1"/>
  <c r="A7" i="16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D40" i="15"/>
  <c r="C5" i="13" s="1"/>
  <c r="A7" i="15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D38" i="14" l="1"/>
  <c r="D39" i="14" s="1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1" i="13" l="1"/>
  <c r="A8" i="1" l="1"/>
  <c r="D40" i="1" l="1"/>
  <c r="C4" i="13" s="1"/>
  <c r="C16" i="13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comments1.xml><?xml version="1.0" encoding="utf-8"?>
<comments xmlns="http://schemas.openxmlformats.org/spreadsheetml/2006/main">
  <authors>
    <author>作成者</author>
  </authors>
  <commentList>
    <comment ref="A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年度を更新する場合は、このセルに入力
（5月以降のシートは自動で更新）</t>
        </r>
      </text>
    </comment>
  </commentList>
</comments>
</file>

<file path=xl/sharedStrings.xml><?xml version="1.0" encoding="utf-8"?>
<sst xmlns="http://schemas.openxmlformats.org/spreadsheetml/2006/main" count="387" uniqueCount="41">
  <si>
    <t>看護師名</t>
    <rPh sb="0" eb="3">
      <t>カンゴシ</t>
    </rPh>
    <rPh sb="3" eb="4">
      <t>メイ</t>
    </rPh>
    <phoneticPr fontId="1"/>
  </si>
  <si>
    <t>補助者名</t>
    <rPh sb="0" eb="4">
      <t>ホジョシャメイ</t>
    </rPh>
    <phoneticPr fontId="1"/>
  </si>
  <si>
    <t>延長実績</t>
    <rPh sb="0" eb="2">
      <t>エンチョウ</t>
    </rPh>
    <rPh sb="2" eb="4">
      <t>ジッセキ</t>
    </rPh>
    <phoneticPr fontId="1"/>
  </si>
  <si>
    <t>延長日数</t>
    <rPh sb="0" eb="4">
      <t>エンチョウニッスウ</t>
    </rPh>
    <phoneticPr fontId="1"/>
  </si>
  <si>
    <t>延長日数</t>
    <rPh sb="0" eb="2">
      <t>エンチョウ</t>
    </rPh>
    <rPh sb="2" eb="4">
      <t>ニッスウ</t>
    </rPh>
    <phoneticPr fontId="1"/>
  </si>
  <si>
    <t>補助率</t>
    <rPh sb="0" eb="3">
      <t>ホジョリツ</t>
    </rPh>
    <phoneticPr fontId="1"/>
  </si>
  <si>
    <t>補助額</t>
    <rPh sb="0" eb="3">
      <t>ホジョガク</t>
    </rPh>
    <phoneticPr fontId="1"/>
  </si>
  <si>
    <t>補助額</t>
    <rPh sb="0" eb="2">
      <t>ホジョ</t>
    </rPh>
    <rPh sb="2" eb="3">
      <t>ガク</t>
    </rPh>
    <phoneticPr fontId="1"/>
  </si>
  <si>
    <t>1～5日</t>
    <rPh sb="3" eb="4">
      <t>ニチ</t>
    </rPh>
    <phoneticPr fontId="1"/>
  </si>
  <si>
    <t>6～10日</t>
    <rPh sb="4" eb="5">
      <t>ニチ</t>
    </rPh>
    <phoneticPr fontId="1"/>
  </si>
  <si>
    <t>11日以上</t>
    <rPh sb="2" eb="3">
      <t>ニチ</t>
    </rPh>
    <rPh sb="3" eb="5">
      <t>イジョウ</t>
    </rPh>
    <phoneticPr fontId="1"/>
  </si>
  <si>
    <t>月</t>
    <rPh sb="0" eb="1">
      <t>ツキ</t>
    </rPh>
    <phoneticPr fontId="4"/>
  </si>
  <si>
    <t>補助対象額</t>
    <rPh sb="0" eb="2">
      <t>ホジョ</t>
    </rPh>
    <rPh sb="2" eb="4">
      <t>タイショウ</t>
    </rPh>
    <rPh sb="4" eb="5">
      <t>ガク</t>
    </rPh>
    <phoneticPr fontId="4"/>
  </si>
  <si>
    <t>4月</t>
    <rPh sb="1" eb="2">
      <t>ツキ</t>
    </rPh>
    <phoneticPr fontId="4"/>
  </si>
  <si>
    <t>5月</t>
    <rPh sb="1" eb="2">
      <t>ツキ</t>
    </rPh>
    <phoneticPr fontId="4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</si>
  <si>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</si>
  <si>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</si>
  <si>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</si>
  <si>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</si>
  <si>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</si>
  <si>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</si>
  <si>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</si>
  <si>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</si>
  <si>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</si>
  <si>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</si>
  <si>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計</t>
    <rPh sb="0" eb="1">
      <t>ケイ</t>
    </rPh>
    <phoneticPr fontId="4"/>
  </si>
  <si>
    <t>延長利用者①</t>
    <rPh sb="0" eb="5">
      <t>エンチョウリヨウシャ</t>
    </rPh>
    <phoneticPr fontId="1"/>
  </si>
  <si>
    <t>延長利用者②</t>
    <rPh sb="0" eb="5">
      <t>エンチョウリヨウシャ</t>
    </rPh>
    <phoneticPr fontId="1"/>
  </si>
  <si>
    <t>延長利用者③</t>
    <rPh sb="0" eb="5">
      <t>エンチョウリヨウシャ</t>
    </rPh>
    <phoneticPr fontId="1"/>
  </si>
  <si>
    <t>延長利用者④</t>
    <rPh sb="0" eb="5">
      <t>エンチョウリヨウシャ</t>
    </rPh>
    <phoneticPr fontId="1"/>
  </si>
  <si>
    <t>延長利用者⑤</t>
    <rPh sb="0" eb="5">
      <t>エンチョウリヨウシャ</t>
    </rPh>
    <phoneticPr fontId="1"/>
  </si>
  <si>
    <t>受給者番号</t>
    <rPh sb="0" eb="5">
      <t>ジュキュウシャバンゴウ</t>
    </rPh>
    <phoneticPr fontId="1"/>
  </si>
  <si>
    <t>氏名</t>
    <rPh sb="0" eb="2">
      <t>シメイ</t>
    </rPh>
    <phoneticPr fontId="1"/>
  </si>
  <si>
    <t>【別紙】</t>
    <rPh sb="1" eb="3">
      <t>ベッシ</t>
    </rPh>
    <phoneticPr fontId="1"/>
  </si>
  <si>
    <t xml:space="preserve">令和4年度       </t>
    <phoneticPr fontId="4"/>
  </si>
  <si>
    <t>○</t>
  </si>
  <si>
    <t>52070…</t>
    <phoneticPr fontId="1"/>
  </si>
  <si>
    <t>▲▲　▲▲</t>
    <phoneticPr fontId="1"/>
  </si>
  <si>
    <t>●●　●●</t>
    <phoneticPr fontId="1"/>
  </si>
  <si>
    <t>■■　■■</t>
    <phoneticPr fontId="1"/>
  </si>
  <si>
    <t>重度障害児等通所事業所特別支援事業補助金  補助額算出シート</t>
    <rPh sb="24" eb="2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</si>
</sst>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&quot;年&quot;"/>
    <numFmt numFmtId="177" formatCode="0&quot;月&quot;"/>
    <numFmt numFmtId="178" formatCode="d&quot;日&quot;\(aaa\)"/>
    <numFmt numFmtId="179" formatCode="#,###&quot;円&quot;"/>
    <numFmt numFmtId="180" formatCode="#,###&quot;日&quot;"/>
    <numFmt numFmtId="181" formatCode="#,##0&quot;円&quot;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1" xfId="0" applyBorder="1">
      <alignment vertical="center"/>
    </xf>
    <xf numFmtId="9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178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180" fontId="0" fillId="0" borderId="2" xfId="0" applyNumberFormat="1" applyBorder="1">
      <alignment vertical="center"/>
    </xf>
    <xf numFmtId="179" fontId="0" fillId="0" borderId="2" xfId="0" applyNumberFormat="1" applyBorder="1" applyAlignment="1">
      <alignment horizontal="right" vertical="center"/>
    </xf>
    <xf numFmtId="176" fontId="0" fillId="2" borderId="0" xfId="0" applyNumberFormat="1" applyFill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81" fontId="6" fillId="0" borderId="6" xfId="0" applyNumberFormat="1" applyFont="1" applyFill="1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9" fontId="0" fillId="0" borderId="0" xfId="0" applyNumberFormat="1" applyBorder="1">
      <alignment vertical="center"/>
    </xf>
    <xf numFmtId="179" fontId="0" fillId="0" borderId="0" xfId="0" applyNumberFormat="1" applyBorder="1">
      <alignment vertical="center"/>
    </xf>
    <xf numFmtId="178" fontId="0" fillId="0" borderId="16" xfId="0" applyNumberFormat="1" applyBorder="1">
      <alignment vertical="center"/>
    </xf>
    <xf numFmtId="178" fontId="0" fillId="0" borderId="7" xfId="0" applyNumberFormat="1" applyBorder="1">
      <alignment vertical="center"/>
    </xf>
    <xf numFmtId="0" fontId="0" fillId="0" borderId="22" xfId="0" applyFill="1" applyBorder="1" applyProtection="1">
      <alignment vertical="center"/>
      <protection locked="0"/>
    </xf>
    <xf numFmtId="0" fontId="0" fillId="0" borderId="24" xfId="0" applyFill="1" applyBorder="1" applyProtection="1">
      <alignment vertical="center"/>
      <protection locked="0"/>
    </xf>
    <xf numFmtId="0" fontId="0" fillId="0" borderId="2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176" fontId="0" fillId="2" borderId="0" xfId="0" applyNumberFormat="1" applyFill="1" applyProtection="1">
      <alignment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178" fontId="0" fillId="0" borderId="16" xfId="0" applyNumberFormat="1" applyBorder="1" applyProtection="1">
      <alignment vertical="center"/>
    </xf>
    <xf numFmtId="0" fontId="0" fillId="0" borderId="22" xfId="0" applyFill="1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5" xfId="0" applyBorder="1" applyProtection="1">
      <alignment vertical="center"/>
    </xf>
    <xf numFmtId="178" fontId="0" fillId="0" borderId="7" xfId="0" applyNumberFormat="1" applyBorder="1" applyProtection="1">
      <alignment vertical="center"/>
    </xf>
    <xf numFmtId="0" fontId="0" fillId="0" borderId="24" xfId="0" applyFill="1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25" xfId="0" applyFill="1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13" xfId="0" applyBorder="1" applyProtection="1">
      <alignment vertical="center"/>
    </xf>
    <xf numFmtId="178" fontId="0" fillId="0" borderId="0" xfId="0" applyNumberFormat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2" xfId="0" applyBorder="1" applyProtection="1">
      <alignment vertical="center"/>
    </xf>
    <xf numFmtId="180" fontId="0" fillId="0" borderId="2" xfId="0" applyNumberFormat="1" applyBorder="1" applyProtection="1">
      <alignment vertical="center"/>
    </xf>
    <xf numFmtId="0" fontId="0" fillId="0" borderId="1" xfId="0" applyBorder="1" applyProtection="1">
      <alignment vertical="center"/>
    </xf>
    <xf numFmtId="9" fontId="0" fillId="0" borderId="1" xfId="0" applyNumberFormat="1" applyBorder="1" applyProtection="1">
      <alignment vertical="center"/>
    </xf>
    <xf numFmtId="179" fontId="0" fillId="0" borderId="1" xfId="0" applyNumberFormat="1" applyBorder="1" applyProtection="1">
      <alignment vertical="center"/>
    </xf>
    <xf numFmtId="9" fontId="0" fillId="0" borderId="0" xfId="0" applyNumberFormat="1" applyBorder="1" applyProtection="1">
      <alignment vertical="center"/>
    </xf>
    <xf numFmtId="179" fontId="0" fillId="0" borderId="0" xfId="0" applyNumberFormat="1" applyBorder="1" applyProtection="1">
      <alignment vertical="center"/>
    </xf>
    <xf numFmtId="0" fontId="0" fillId="0" borderId="4" xfId="0" applyBorder="1" applyProtection="1">
      <alignment vertical="center"/>
    </xf>
    <xf numFmtId="179" fontId="0" fillId="0" borderId="2" xfId="0" applyNumberFormat="1" applyBorder="1" applyAlignment="1" applyProtection="1">
      <alignment horizontal="right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176" fontId="0" fillId="0" borderId="0" xfId="0" applyNumberFormat="1" applyFill="1" applyProtection="1">
      <alignment vertical="center"/>
      <protection locked="0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177" fontId="0" fillId="0" borderId="17" xfId="0" applyNumberFormat="1" applyFill="1" applyBorder="1" applyAlignment="1" applyProtection="1">
      <alignment horizontal="center" vertical="center"/>
    </xf>
    <xf numFmtId="177" fontId="0" fillId="0" borderId="4" xfId="0" applyNumberFormat="1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77" fontId="0" fillId="0" borderId="17" xfId="0" applyNumberFormat="1" applyFill="1" applyBorder="1" applyAlignment="1">
      <alignment horizontal="center" vertical="center"/>
    </xf>
    <xf numFmtId="177" fontId="0" fillId="0" borderId="4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7</xdr:row>
      <xdr:rowOff>238125</xdr:rowOff>
    </xdr:from>
    <xdr:to>
      <xdr:col>2</xdr:col>
      <xdr:colOff>552450</xdr:colOff>
      <xdr:row>9</xdr:row>
      <xdr:rowOff>123825</xdr:rowOff>
    </xdr:to>
    <xdr:sp macro="" textlink="">
      <xdr:nvSpPr>
        <xdr:cNvPr id="3" name="四角形吹き出し 2"/>
        <xdr:cNvSpPr/>
      </xdr:nvSpPr>
      <xdr:spPr>
        <a:xfrm>
          <a:off x="714375" y="2057400"/>
          <a:ext cx="1457325" cy="590550"/>
        </a:xfrm>
        <a:prstGeom prst="wedgeRectCallout">
          <a:avLst>
            <a:gd name="adj1" fmla="val -22629"/>
            <a:gd name="adj2" fmla="val -89674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延長支援した日は「○」を選択する</a:t>
          </a:r>
        </a:p>
      </xdr:txBody>
    </xdr:sp>
    <xdr:clientData/>
  </xdr:twoCellAnchor>
  <xdr:twoCellAnchor>
    <xdr:from>
      <xdr:col>2</xdr:col>
      <xdr:colOff>714375</xdr:colOff>
      <xdr:row>7</xdr:row>
      <xdr:rowOff>238125</xdr:rowOff>
    </xdr:from>
    <xdr:to>
      <xdr:col>3</xdr:col>
      <xdr:colOff>1143000</xdr:colOff>
      <xdr:row>10</xdr:row>
      <xdr:rowOff>266700</xdr:rowOff>
    </xdr:to>
    <xdr:sp macro="" textlink="">
      <xdr:nvSpPr>
        <xdr:cNvPr id="5" name="四角形吹き出し 4"/>
        <xdr:cNvSpPr/>
      </xdr:nvSpPr>
      <xdr:spPr>
        <a:xfrm>
          <a:off x="2333625" y="2057400"/>
          <a:ext cx="1771650" cy="1085850"/>
        </a:xfrm>
        <a:prstGeom prst="wedgeRectCallout">
          <a:avLst>
            <a:gd name="adj1" fmla="val -16040"/>
            <a:gd name="adj2" fmla="val -7857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延長支援した看護師と補助者の氏名を入力する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名のみの配置は補助金対象外）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238125</xdr:colOff>
      <xdr:row>8</xdr:row>
      <xdr:rowOff>180974</xdr:rowOff>
    </xdr:from>
    <xdr:to>
      <xdr:col>5</xdr:col>
      <xdr:colOff>1066800</xdr:colOff>
      <xdr:row>11</xdr:row>
      <xdr:rowOff>285750</xdr:rowOff>
    </xdr:to>
    <xdr:sp macro="" textlink="">
      <xdr:nvSpPr>
        <xdr:cNvPr id="6" name="四角形吹き出し 5"/>
        <xdr:cNvSpPr/>
      </xdr:nvSpPr>
      <xdr:spPr>
        <a:xfrm>
          <a:off x="4543425" y="2352674"/>
          <a:ext cx="2171700" cy="1162051"/>
        </a:xfrm>
        <a:prstGeom prst="wedgeRectCallout">
          <a:avLst>
            <a:gd name="adj1" fmla="val -15611"/>
            <a:gd name="adj2" fmla="val -9833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延長利用者の通所受給者証の受給者番号と氏名を入力する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（複数いる場合は延長利用者②～⑤に入力する）</a:t>
          </a:r>
        </a:p>
      </xdr:txBody>
    </xdr:sp>
    <xdr:clientData/>
  </xdr:twoCellAnchor>
  <xdr:twoCellAnchor>
    <xdr:from>
      <xdr:col>0</xdr:col>
      <xdr:colOff>887127</xdr:colOff>
      <xdr:row>0</xdr:row>
      <xdr:rowOff>95250</xdr:rowOff>
    </xdr:from>
    <xdr:to>
      <xdr:col>3</xdr:col>
      <xdr:colOff>381000</xdr:colOff>
      <xdr:row>4</xdr:row>
      <xdr:rowOff>57150</xdr:rowOff>
    </xdr:to>
    <xdr:sp macro="" textlink="">
      <xdr:nvSpPr>
        <xdr:cNvPr id="7" name="四角形吹き出し 6"/>
        <xdr:cNvSpPr/>
      </xdr:nvSpPr>
      <xdr:spPr>
        <a:xfrm>
          <a:off x="887127" y="95250"/>
          <a:ext cx="2456148" cy="942975"/>
        </a:xfrm>
        <a:custGeom>
          <a:avLst/>
          <a:gdLst>
            <a:gd name="connsiteX0" fmla="*/ 0 w 1457325"/>
            <a:gd name="connsiteY0" fmla="*/ 0 h 942975"/>
            <a:gd name="connsiteX1" fmla="*/ 242888 w 1457325"/>
            <a:gd name="connsiteY1" fmla="*/ 0 h 942975"/>
            <a:gd name="connsiteX2" fmla="*/ 242888 w 1457325"/>
            <a:gd name="connsiteY2" fmla="*/ 0 h 942975"/>
            <a:gd name="connsiteX3" fmla="*/ 607219 w 1457325"/>
            <a:gd name="connsiteY3" fmla="*/ 0 h 942975"/>
            <a:gd name="connsiteX4" fmla="*/ 1457325 w 1457325"/>
            <a:gd name="connsiteY4" fmla="*/ 0 h 942975"/>
            <a:gd name="connsiteX5" fmla="*/ 1457325 w 1457325"/>
            <a:gd name="connsiteY5" fmla="*/ 550069 h 942975"/>
            <a:gd name="connsiteX6" fmla="*/ 1457325 w 1457325"/>
            <a:gd name="connsiteY6" fmla="*/ 550069 h 942975"/>
            <a:gd name="connsiteX7" fmla="*/ 1457325 w 1457325"/>
            <a:gd name="connsiteY7" fmla="*/ 785813 h 942975"/>
            <a:gd name="connsiteX8" fmla="*/ 1457325 w 1457325"/>
            <a:gd name="connsiteY8" fmla="*/ 942975 h 942975"/>
            <a:gd name="connsiteX9" fmla="*/ 607219 w 1457325"/>
            <a:gd name="connsiteY9" fmla="*/ 942975 h 942975"/>
            <a:gd name="connsiteX10" fmla="*/ 242888 w 1457325"/>
            <a:gd name="connsiteY10" fmla="*/ 942975 h 942975"/>
            <a:gd name="connsiteX11" fmla="*/ 242888 w 1457325"/>
            <a:gd name="connsiteY11" fmla="*/ 942975 h 942975"/>
            <a:gd name="connsiteX12" fmla="*/ 0 w 1457325"/>
            <a:gd name="connsiteY12" fmla="*/ 942975 h 942975"/>
            <a:gd name="connsiteX13" fmla="*/ 0 w 1457325"/>
            <a:gd name="connsiteY13" fmla="*/ 785813 h 942975"/>
            <a:gd name="connsiteX14" fmla="*/ -315482 w 1457325"/>
            <a:gd name="connsiteY14" fmla="*/ 706439 h 942975"/>
            <a:gd name="connsiteX15" fmla="*/ 0 w 1457325"/>
            <a:gd name="connsiteY15" fmla="*/ 550069 h 942975"/>
            <a:gd name="connsiteX16" fmla="*/ 0 w 1457325"/>
            <a:gd name="connsiteY16" fmla="*/ 0 h 942975"/>
            <a:gd name="connsiteX0" fmla="*/ 315482 w 1772807"/>
            <a:gd name="connsiteY0" fmla="*/ 0 h 942975"/>
            <a:gd name="connsiteX1" fmla="*/ 558370 w 1772807"/>
            <a:gd name="connsiteY1" fmla="*/ 0 h 942975"/>
            <a:gd name="connsiteX2" fmla="*/ 558370 w 1772807"/>
            <a:gd name="connsiteY2" fmla="*/ 0 h 942975"/>
            <a:gd name="connsiteX3" fmla="*/ 922701 w 1772807"/>
            <a:gd name="connsiteY3" fmla="*/ 0 h 942975"/>
            <a:gd name="connsiteX4" fmla="*/ 1772807 w 1772807"/>
            <a:gd name="connsiteY4" fmla="*/ 0 h 942975"/>
            <a:gd name="connsiteX5" fmla="*/ 1772807 w 1772807"/>
            <a:gd name="connsiteY5" fmla="*/ 550069 h 942975"/>
            <a:gd name="connsiteX6" fmla="*/ 1772807 w 1772807"/>
            <a:gd name="connsiteY6" fmla="*/ 550069 h 942975"/>
            <a:gd name="connsiteX7" fmla="*/ 1772807 w 1772807"/>
            <a:gd name="connsiteY7" fmla="*/ 785813 h 942975"/>
            <a:gd name="connsiteX8" fmla="*/ 1772807 w 1772807"/>
            <a:gd name="connsiteY8" fmla="*/ 942975 h 942975"/>
            <a:gd name="connsiteX9" fmla="*/ 922701 w 1772807"/>
            <a:gd name="connsiteY9" fmla="*/ 942975 h 942975"/>
            <a:gd name="connsiteX10" fmla="*/ 558370 w 1772807"/>
            <a:gd name="connsiteY10" fmla="*/ 942975 h 942975"/>
            <a:gd name="connsiteX11" fmla="*/ 558370 w 1772807"/>
            <a:gd name="connsiteY11" fmla="*/ 942975 h 942975"/>
            <a:gd name="connsiteX12" fmla="*/ 315482 w 1772807"/>
            <a:gd name="connsiteY12" fmla="*/ 942975 h 942975"/>
            <a:gd name="connsiteX13" fmla="*/ 315482 w 1772807"/>
            <a:gd name="connsiteY13" fmla="*/ 785813 h 942975"/>
            <a:gd name="connsiteX14" fmla="*/ 0 w 1772807"/>
            <a:gd name="connsiteY14" fmla="*/ 706439 h 942975"/>
            <a:gd name="connsiteX15" fmla="*/ 315482 w 1772807"/>
            <a:gd name="connsiteY15" fmla="*/ 550069 h 942975"/>
            <a:gd name="connsiteX16" fmla="*/ 305957 w 1772807"/>
            <a:gd name="connsiteY16" fmla="*/ 133350 h 942975"/>
            <a:gd name="connsiteX17" fmla="*/ 315482 w 1772807"/>
            <a:gd name="connsiteY17" fmla="*/ 0 h 942975"/>
            <a:gd name="connsiteX0" fmla="*/ 315482 w 1772807"/>
            <a:gd name="connsiteY0" fmla="*/ 0 h 942975"/>
            <a:gd name="connsiteX1" fmla="*/ 558370 w 1772807"/>
            <a:gd name="connsiteY1" fmla="*/ 0 h 942975"/>
            <a:gd name="connsiteX2" fmla="*/ 558370 w 1772807"/>
            <a:gd name="connsiteY2" fmla="*/ 0 h 942975"/>
            <a:gd name="connsiteX3" fmla="*/ 922701 w 1772807"/>
            <a:gd name="connsiteY3" fmla="*/ 0 h 942975"/>
            <a:gd name="connsiteX4" fmla="*/ 1772807 w 1772807"/>
            <a:gd name="connsiteY4" fmla="*/ 0 h 942975"/>
            <a:gd name="connsiteX5" fmla="*/ 1772807 w 1772807"/>
            <a:gd name="connsiteY5" fmla="*/ 550069 h 942975"/>
            <a:gd name="connsiteX6" fmla="*/ 1772807 w 1772807"/>
            <a:gd name="connsiteY6" fmla="*/ 550069 h 942975"/>
            <a:gd name="connsiteX7" fmla="*/ 1772807 w 1772807"/>
            <a:gd name="connsiteY7" fmla="*/ 785813 h 942975"/>
            <a:gd name="connsiteX8" fmla="*/ 1772807 w 1772807"/>
            <a:gd name="connsiteY8" fmla="*/ 942975 h 942975"/>
            <a:gd name="connsiteX9" fmla="*/ 922701 w 1772807"/>
            <a:gd name="connsiteY9" fmla="*/ 942975 h 942975"/>
            <a:gd name="connsiteX10" fmla="*/ 558370 w 1772807"/>
            <a:gd name="connsiteY10" fmla="*/ 942975 h 942975"/>
            <a:gd name="connsiteX11" fmla="*/ 558370 w 1772807"/>
            <a:gd name="connsiteY11" fmla="*/ 942975 h 942975"/>
            <a:gd name="connsiteX12" fmla="*/ 315482 w 1772807"/>
            <a:gd name="connsiteY12" fmla="*/ 942975 h 942975"/>
            <a:gd name="connsiteX13" fmla="*/ 315482 w 1772807"/>
            <a:gd name="connsiteY13" fmla="*/ 785813 h 942975"/>
            <a:gd name="connsiteX14" fmla="*/ 0 w 1772807"/>
            <a:gd name="connsiteY14" fmla="*/ 706439 h 942975"/>
            <a:gd name="connsiteX15" fmla="*/ 315482 w 1772807"/>
            <a:gd name="connsiteY15" fmla="*/ 550069 h 942975"/>
            <a:gd name="connsiteX16" fmla="*/ 305957 w 1772807"/>
            <a:gd name="connsiteY16" fmla="*/ 285750 h 942975"/>
            <a:gd name="connsiteX17" fmla="*/ 305957 w 1772807"/>
            <a:gd name="connsiteY17" fmla="*/ 133350 h 942975"/>
            <a:gd name="connsiteX18" fmla="*/ 315482 w 1772807"/>
            <a:gd name="connsiteY18" fmla="*/ 0 h 942975"/>
            <a:gd name="connsiteX0" fmla="*/ 315482 w 1772807"/>
            <a:gd name="connsiteY0" fmla="*/ 0 h 942975"/>
            <a:gd name="connsiteX1" fmla="*/ 558370 w 1772807"/>
            <a:gd name="connsiteY1" fmla="*/ 0 h 942975"/>
            <a:gd name="connsiteX2" fmla="*/ 558370 w 1772807"/>
            <a:gd name="connsiteY2" fmla="*/ 0 h 942975"/>
            <a:gd name="connsiteX3" fmla="*/ 922701 w 1772807"/>
            <a:gd name="connsiteY3" fmla="*/ 0 h 942975"/>
            <a:gd name="connsiteX4" fmla="*/ 1772807 w 1772807"/>
            <a:gd name="connsiteY4" fmla="*/ 0 h 942975"/>
            <a:gd name="connsiteX5" fmla="*/ 1772807 w 1772807"/>
            <a:gd name="connsiteY5" fmla="*/ 550069 h 942975"/>
            <a:gd name="connsiteX6" fmla="*/ 1772807 w 1772807"/>
            <a:gd name="connsiteY6" fmla="*/ 550069 h 942975"/>
            <a:gd name="connsiteX7" fmla="*/ 1772807 w 1772807"/>
            <a:gd name="connsiteY7" fmla="*/ 785813 h 942975"/>
            <a:gd name="connsiteX8" fmla="*/ 1772807 w 1772807"/>
            <a:gd name="connsiteY8" fmla="*/ 942975 h 942975"/>
            <a:gd name="connsiteX9" fmla="*/ 922701 w 1772807"/>
            <a:gd name="connsiteY9" fmla="*/ 942975 h 942975"/>
            <a:gd name="connsiteX10" fmla="*/ 558370 w 1772807"/>
            <a:gd name="connsiteY10" fmla="*/ 942975 h 942975"/>
            <a:gd name="connsiteX11" fmla="*/ 558370 w 1772807"/>
            <a:gd name="connsiteY11" fmla="*/ 942975 h 942975"/>
            <a:gd name="connsiteX12" fmla="*/ 315482 w 1772807"/>
            <a:gd name="connsiteY12" fmla="*/ 942975 h 942975"/>
            <a:gd name="connsiteX13" fmla="*/ 315482 w 1772807"/>
            <a:gd name="connsiteY13" fmla="*/ 785813 h 942975"/>
            <a:gd name="connsiteX14" fmla="*/ 0 w 1772807"/>
            <a:gd name="connsiteY14" fmla="*/ 706439 h 942975"/>
            <a:gd name="connsiteX15" fmla="*/ 315482 w 1772807"/>
            <a:gd name="connsiteY15" fmla="*/ 550069 h 942975"/>
            <a:gd name="connsiteX16" fmla="*/ 315482 w 1772807"/>
            <a:gd name="connsiteY16" fmla="*/ 409575 h 942975"/>
            <a:gd name="connsiteX17" fmla="*/ 305957 w 1772807"/>
            <a:gd name="connsiteY17" fmla="*/ 285750 h 942975"/>
            <a:gd name="connsiteX18" fmla="*/ 305957 w 1772807"/>
            <a:gd name="connsiteY18" fmla="*/ 133350 h 942975"/>
            <a:gd name="connsiteX19" fmla="*/ 315482 w 1772807"/>
            <a:gd name="connsiteY19" fmla="*/ 0 h 942975"/>
            <a:gd name="connsiteX0" fmla="*/ 419100 w 1876425"/>
            <a:gd name="connsiteY0" fmla="*/ 0 h 942975"/>
            <a:gd name="connsiteX1" fmla="*/ 661988 w 1876425"/>
            <a:gd name="connsiteY1" fmla="*/ 0 h 942975"/>
            <a:gd name="connsiteX2" fmla="*/ 661988 w 1876425"/>
            <a:gd name="connsiteY2" fmla="*/ 0 h 942975"/>
            <a:gd name="connsiteX3" fmla="*/ 1026319 w 1876425"/>
            <a:gd name="connsiteY3" fmla="*/ 0 h 942975"/>
            <a:gd name="connsiteX4" fmla="*/ 1876425 w 1876425"/>
            <a:gd name="connsiteY4" fmla="*/ 0 h 942975"/>
            <a:gd name="connsiteX5" fmla="*/ 1876425 w 1876425"/>
            <a:gd name="connsiteY5" fmla="*/ 550069 h 942975"/>
            <a:gd name="connsiteX6" fmla="*/ 1876425 w 1876425"/>
            <a:gd name="connsiteY6" fmla="*/ 550069 h 942975"/>
            <a:gd name="connsiteX7" fmla="*/ 1876425 w 1876425"/>
            <a:gd name="connsiteY7" fmla="*/ 785813 h 942975"/>
            <a:gd name="connsiteX8" fmla="*/ 1876425 w 1876425"/>
            <a:gd name="connsiteY8" fmla="*/ 942975 h 942975"/>
            <a:gd name="connsiteX9" fmla="*/ 1026319 w 1876425"/>
            <a:gd name="connsiteY9" fmla="*/ 942975 h 942975"/>
            <a:gd name="connsiteX10" fmla="*/ 661988 w 1876425"/>
            <a:gd name="connsiteY10" fmla="*/ 942975 h 942975"/>
            <a:gd name="connsiteX11" fmla="*/ 661988 w 1876425"/>
            <a:gd name="connsiteY11" fmla="*/ 942975 h 942975"/>
            <a:gd name="connsiteX12" fmla="*/ 419100 w 1876425"/>
            <a:gd name="connsiteY12" fmla="*/ 942975 h 942975"/>
            <a:gd name="connsiteX13" fmla="*/ 419100 w 1876425"/>
            <a:gd name="connsiteY13" fmla="*/ 785813 h 942975"/>
            <a:gd name="connsiteX14" fmla="*/ 103618 w 1876425"/>
            <a:gd name="connsiteY14" fmla="*/ 706439 h 942975"/>
            <a:gd name="connsiteX15" fmla="*/ 419100 w 1876425"/>
            <a:gd name="connsiteY15" fmla="*/ 550069 h 942975"/>
            <a:gd name="connsiteX16" fmla="*/ 419100 w 1876425"/>
            <a:gd name="connsiteY16" fmla="*/ 409575 h 942975"/>
            <a:gd name="connsiteX17" fmla="*/ 0 w 1876425"/>
            <a:gd name="connsiteY17" fmla="*/ 285750 h 942975"/>
            <a:gd name="connsiteX18" fmla="*/ 409575 w 1876425"/>
            <a:gd name="connsiteY18" fmla="*/ 133350 h 942975"/>
            <a:gd name="connsiteX19" fmla="*/ 419100 w 1876425"/>
            <a:gd name="connsiteY19" fmla="*/ 0 h 942975"/>
            <a:gd name="connsiteX0" fmla="*/ 432758 w 1890083"/>
            <a:gd name="connsiteY0" fmla="*/ 0 h 942975"/>
            <a:gd name="connsiteX1" fmla="*/ 675646 w 1890083"/>
            <a:gd name="connsiteY1" fmla="*/ 0 h 942975"/>
            <a:gd name="connsiteX2" fmla="*/ 675646 w 1890083"/>
            <a:gd name="connsiteY2" fmla="*/ 0 h 942975"/>
            <a:gd name="connsiteX3" fmla="*/ 1039977 w 1890083"/>
            <a:gd name="connsiteY3" fmla="*/ 0 h 942975"/>
            <a:gd name="connsiteX4" fmla="*/ 1890083 w 1890083"/>
            <a:gd name="connsiteY4" fmla="*/ 0 h 942975"/>
            <a:gd name="connsiteX5" fmla="*/ 1890083 w 1890083"/>
            <a:gd name="connsiteY5" fmla="*/ 550069 h 942975"/>
            <a:gd name="connsiteX6" fmla="*/ 1890083 w 1890083"/>
            <a:gd name="connsiteY6" fmla="*/ 550069 h 942975"/>
            <a:gd name="connsiteX7" fmla="*/ 1890083 w 1890083"/>
            <a:gd name="connsiteY7" fmla="*/ 785813 h 942975"/>
            <a:gd name="connsiteX8" fmla="*/ 1890083 w 1890083"/>
            <a:gd name="connsiteY8" fmla="*/ 942975 h 942975"/>
            <a:gd name="connsiteX9" fmla="*/ 1039977 w 1890083"/>
            <a:gd name="connsiteY9" fmla="*/ 942975 h 942975"/>
            <a:gd name="connsiteX10" fmla="*/ 675646 w 1890083"/>
            <a:gd name="connsiteY10" fmla="*/ 942975 h 942975"/>
            <a:gd name="connsiteX11" fmla="*/ 675646 w 1890083"/>
            <a:gd name="connsiteY11" fmla="*/ 942975 h 942975"/>
            <a:gd name="connsiteX12" fmla="*/ 432758 w 1890083"/>
            <a:gd name="connsiteY12" fmla="*/ 942975 h 942975"/>
            <a:gd name="connsiteX13" fmla="*/ 432758 w 1890083"/>
            <a:gd name="connsiteY13" fmla="*/ 785813 h 942975"/>
            <a:gd name="connsiteX14" fmla="*/ 0 w 1890083"/>
            <a:gd name="connsiteY14" fmla="*/ 754064 h 942975"/>
            <a:gd name="connsiteX15" fmla="*/ 432758 w 1890083"/>
            <a:gd name="connsiteY15" fmla="*/ 550069 h 942975"/>
            <a:gd name="connsiteX16" fmla="*/ 432758 w 1890083"/>
            <a:gd name="connsiteY16" fmla="*/ 409575 h 942975"/>
            <a:gd name="connsiteX17" fmla="*/ 13658 w 1890083"/>
            <a:gd name="connsiteY17" fmla="*/ 285750 h 942975"/>
            <a:gd name="connsiteX18" fmla="*/ 423233 w 1890083"/>
            <a:gd name="connsiteY18" fmla="*/ 133350 h 942975"/>
            <a:gd name="connsiteX19" fmla="*/ 432758 w 1890083"/>
            <a:gd name="connsiteY19" fmla="*/ 0 h 9429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1890083" h="942975">
              <a:moveTo>
                <a:pt x="432758" y="0"/>
              </a:moveTo>
              <a:lnTo>
                <a:pt x="675646" y="0"/>
              </a:lnTo>
              <a:lnTo>
                <a:pt x="675646" y="0"/>
              </a:lnTo>
              <a:lnTo>
                <a:pt x="1039977" y="0"/>
              </a:lnTo>
              <a:lnTo>
                <a:pt x="1890083" y="0"/>
              </a:lnTo>
              <a:lnTo>
                <a:pt x="1890083" y="550069"/>
              </a:lnTo>
              <a:lnTo>
                <a:pt x="1890083" y="550069"/>
              </a:lnTo>
              <a:lnTo>
                <a:pt x="1890083" y="785813"/>
              </a:lnTo>
              <a:lnTo>
                <a:pt x="1890083" y="942975"/>
              </a:lnTo>
              <a:lnTo>
                <a:pt x="1039977" y="942975"/>
              </a:lnTo>
              <a:lnTo>
                <a:pt x="675646" y="942975"/>
              </a:lnTo>
              <a:lnTo>
                <a:pt x="675646" y="942975"/>
              </a:lnTo>
              <a:lnTo>
                <a:pt x="432758" y="942975"/>
              </a:lnTo>
              <a:lnTo>
                <a:pt x="432758" y="785813"/>
              </a:lnTo>
              <a:lnTo>
                <a:pt x="0" y="754064"/>
              </a:lnTo>
              <a:lnTo>
                <a:pt x="432758" y="550069"/>
              </a:lnTo>
              <a:lnTo>
                <a:pt x="432758" y="409575"/>
              </a:lnTo>
              <a:lnTo>
                <a:pt x="13658" y="285750"/>
              </a:lnTo>
              <a:lnTo>
                <a:pt x="423233" y="133350"/>
              </a:lnTo>
              <a:lnTo>
                <a:pt x="432758" y="0"/>
              </a:lnTo>
              <a:close/>
            </a:path>
          </a:pathLst>
        </a:cu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609600</xdr:colOff>
      <xdr:row>0</xdr:row>
      <xdr:rowOff>142875</xdr:rowOff>
    </xdr:from>
    <xdr:to>
      <xdr:col>3</xdr:col>
      <xdr:colOff>304800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533525" y="142875"/>
          <a:ext cx="173355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4</a:t>
          </a:r>
          <a:r>
            <a:rPr kumimoji="1" lang="ja-JP" altLang="en-US" sz="1100"/>
            <a:t>月のシートの年度が</a:t>
          </a:r>
          <a:endParaRPr kumimoji="1" lang="en-US" altLang="ja-JP" sz="1100"/>
        </a:p>
        <a:p>
          <a:r>
            <a:rPr kumimoji="1" lang="ja-JP" altLang="en-US" sz="1100"/>
            <a:t>正しいか確認</a:t>
          </a:r>
          <a:endParaRPr kumimoji="1" lang="en-US" altLang="ja-JP" sz="1100"/>
        </a:p>
        <a:p>
          <a:r>
            <a:rPr kumimoji="1" lang="ja-JP" altLang="en-US" sz="1100"/>
            <a:t>（</a:t>
          </a:r>
          <a:r>
            <a:rPr kumimoji="1" lang="en-US" altLang="ja-JP" sz="1100"/>
            <a:t>5</a:t>
          </a:r>
          <a:r>
            <a:rPr kumimoji="1" lang="ja-JP" altLang="en-US" sz="1100"/>
            <a:t>月以降は自動更新）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zoomScaleNormal="100" workbookViewId="0">
      <selection activeCell="B2" sqref="B2"/>
    </sheetView>
  </sheetViews>
  <sheetFormatPr defaultRowHeight="18.75"/>
  <cols>
    <col min="1" max="1" width="12.125" customWidth="1"/>
    <col min="2" max="2" width="9.125" customWidth="1"/>
    <col min="3" max="14" width="17.625" customWidth="1"/>
  </cols>
  <sheetData>
    <row r="1" spans="1:14">
      <c r="A1" s="35" t="s">
        <v>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9.5">
      <c r="A2" s="36" t="s">
        <v>34</v>
      </c>
      <c r="B2" s="37" t="s">
        <v>40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9.5">
      <c r="A3" s="37"/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9.5" thickBot="1">
      <c r="A4" s="39">
        <v>2022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>
      <c r="A5" s="75">
        <v>4</v>
      </c>
      <c r="B5" s="77" t="s">
        <v>2</v>
      </c>
      <c r="C5" s="77" t="s">
        <v>0</v>
      </c>
      <c r="D5" s="77" t="s">
        <v>1</v>
      </c>
      <c r="E5" s="73" t="s">
        <v>26</v>
      </c>
      <c r="F5" s="74"/>
      <c r="G5" s="73" t="s">
        <v>27</v>
      </c>
      <c r="H5" s="74"/>
      <c r="I5" s="71" t="s">
        <v>28</v>
      </c>
      <c r="J5" s="72"/>
      <c r="K5" s="71" t="s">
        <v>29</v>
      </c>
      <c r="L5" s="72"/>
      <c r="M5" s="73" t="s">
        <v>30</v>
      </c>
      <c r="N5" s="74"/>
    </row>
    <row r="6" spans="1:14" ht="19.5" thickBot="1">
      <c r="A6" s="76"/>
      <c r="B6" s="78"/>
      <c r="C6" s="78"/>
      <c r="D6" s="78"/>
      <c r="E6" s="40" t="s">
        <v>31</v>
      </c>
      <c r="F6" s="41" t="s">
        <v>32</v>
      </c>
      <c r="G6" s="40" t="s">
        <v>31</v>
      </c>
      <c r="H6" s="41" t="s">
        <v>32</v>
      </c>
      <c r="I6" s="42" t="s">
        <v>31</v>
      </c>
      <c r="J6" s="41" t="s">
        <v>32</v>
      </c>
      <c r="K6" s="42" t="s">
        <v>31</v>
      </c>
      <c r="L6" s="41" t="s">
        <v>32</v>
      </c>
      <c r="M6" s="40" t="s">
        <v>31</v>
      </c>
      <c r="N6" s="41" t="s">
        <v>32</v>
      </c>
    </row>
    <row r="7" spans="1:14" ht="27.75" customHeight="1">
      <c r="A7" s="43">
        <f>DATE(A4,A5,1)</f>
        <v>44652</v>
      </c>
      <c r="B7" s="44" t="s">
        <v>35</v>
      </c>
      <c r="C7" s="44" t="s">
        <v>37</v>
      </c>
      <c r="D7" s="44" t="s">
        <v>38</v>
      </c>
      <c r="E7" s="45" t="s">
        <v>36</v>
      </c>
      <c r="F7" s="46" t="s">
        <v>39</v>
      </c>
      <c r="G7" s="45"/>
      <c r="H7" s="46"/>
      <c r="I7" s="45"/>
      <c r="J7" s="46"/>
      <c r="K7" s="45"/>
      <c r="L7" s="46"/>
      <c r="M7" s="45"/>
      <c r="N7" s="46"/>
    </row>
    <row r="8" spans="1:14" ht="27.75" customHeight="1">
      <c r="A8" s="47">
        <f>A7+1</f>
        <v>44653</v>
      </c>
      <c r="B8" s="48"/>
      <c r="C8" s="48"/>
      <c r="D8" s="48"/>
      <c r="E8" s="49"/>
      <c r="F8" s="50"/>
      <c r="G8" s="49"/>
      <c r="H8" s="50"/>
      <c r="I8" s="49"/>
      <c r="J8" s="50"/>
      <c r="K8" s="49"/>
      <c r="L8" s="50"/>
      <c r="M8" s="49"/>
      <c r="N8" s="50"/>
    </row>
    <row r="9" spans="1:14" ht="27.75" customHeight="1">
      <c r="A9" s="47">
        <f>A8+1</f>
        <v>44654</v>
      </c>
      <c r="B9" s="48"/>
      <c r="C9" s="48"/>
      <c r="D9" s="48"/>
      <c r="E9" s="49"/>
      <c r="F9" s="50"/>
      <c r="G9" s="49"/>
      <c r="H9" s="50"/>
      <c r="I9" s="49"/>
      <c r="J9" s="50"/>
      <c r="K9" s="49"/>
      <c r="L9" s="50"/>
      <c r="M9" s="49"/>
      <c r="N9" s="50"/>
    </row>
    <row r="10" spans="1:14" ht="27.75" customHeight="1">
      <c r="A10" s="47">
        <f t="shared" ref="A10:A36" si="0">A9+1</f>
        <v>44655</v>
      </c>
      <c r="B10" s="48"/>
      <c r="C10" s="48"/>
      <c r="D10" s="48"/>
      <c r="E10" s="49"/>
      <c r="F10" s="50"/>
      <c r="G10" s="49"/>
      <c r="H10" s="50"/>
      <c r="I10" s="49"/>
      <c r="J10" s="50"/>
      <c r="K10" s="49"/>
      <c r="L10" s="50"/>
      <c r="M10" s="49"/>
      <c r="N10" s="50"/>
    </row>
    <row r="11" spans="1:14" ht="27.75" customHeight="1">
      <c r="A11" s="47">
        <f t="shared" si="0"/>
        <v>44656</v>
      </c>
      <c r="B11" s="48"/>
      <c r="C11" s="48"/>
      <c r="D11" s="48"/>
      <c r="E11" s="49"/>
      <c r="F11" s="50"/>
      <c r="G11" s="49"/>
      <c r="H11" s="50"/>
      <c r="I11" s="49"/>
      <c r="J11" s="50"/>
      <c r="K11" s="49"/>
      <c r="L11" s="50"/>
      <c r="M11" s="49"/>
      <c r="N11" s="50"/>
    </row>
    <row r="12" spans="1:14" ht="27.75" customHeight="1">
      <c r="A12" s="47">
        <f t="shared" si="0"/>
        <v>44657</v>
      </c>
      <c r="B12" s="48"/>
      <c r="C12" s="48"/>
      <c r="D12" s="48"/>
      <c r="E12" s="49"/>
      <c r="F12" s="50"/>
      <c r="G12" s="49"/>
      <c r="H12" s="50"/>
      <c r="I12" s="49"/>
      <c r="J12" s="50"/>
      <c r="K12" s="49"/>
      <c r="L12" s="50"/>
      <c r="M12" s="49"/>
      <c r="N12" s="50"/>
    </row>
    <row r="13" spans="1:14" ht="27.75" customHeight="1">
      <c r="A13" s="47">
        <f t="shared" si="0"/>
        <v>44658</v>
      </c>
      <c r="B13" s="48"/>
      <c r="C13" s="48"/>
      <c r="D13" s="48"/>
      <c r="E13" s="49"/>
      <c r="F13" s="50"/>
      <c r="G13" s="49"/>
      <c r="H13" s="50"/>
      <c r="I13" s="49"/>
      <c r="J13" s="50"/>
      <c r="K13" s="49"/>
      <c r="L13" s="50"/>
      <c r="M13" s="49"/>
      <c r="N13" s="50"/>
    </row>
    <row r="14" spans="1:14" ht="27.75" customHeight="1">
      <c r="A14" s="47">
        <f t="shared" si="0"/>
        <v>44659</v>
      </c>
      <c r="B14" s="48"/>
      <c r="C14" s="48"/>
      <c r="D14" s="48"/>
      <c r="E14" s="49"/>
      <c r="F14" s="50"/>
      <c r="G14" s="49"/>
      <c r="H14" s="50"/>
      <c r="I14" s="49"/>
      <c r="J14" s="50"/>
      <c r="K14" s="49"/>
      <c r="L14" s="50"/>
      <c r="M14" s="49"/>
      <c r="N14" s="50"/>
    </row>
    <row r="15" spans="1:14" ht="27.75" customHeight="1">
      <c r="A15" s="47">
        <f t="shared" si="0"/>
        <v>44660</v>
      </c>
      <c r="B15" s="48"/>
      <c r="C15" s="48"/>
      <c r="D15" s="48"/>
      <c r="E15" s="49"/>
      <c r="F15" s="50"/>
      <c r="G15" s="49"/>
      <c r="H15" s="50"/>
      <c r="I15" s="49"/>
      <c r="J15" s="50"/>
      <c r="K15" s="49"/>
      <c r="L15" s="50"/>
      <c r="M15" s="49"/>
      <c r="N15" s="50"/>
    </row>
    <row r="16" spans="1:14" ht="27.75" customHeight="1">
      <c r="A16" s="47">
        <f t="shared" si="0"/>
        <v>44661</v>
      </c>
      <c r="B16" s="48"/>
      <c r="C16" s="48"/>
      <c r="D16" s="48"/>
      <c r="E16" s="49"/>
      <c r="F16" s="50"/>
      <c r="G16" s="49"/>
      <c r="H16" s="50"/>
      <c r="I16" s="49"/>
      <c r="J16" s="50"/>
      <c r="K16" s="49"/>
      <c r="L16" s="50"/>
      <c r="M16" s="49"/>
      <c r="N16" s="50"/>
    </row>
    <row r="17" spans="1:14" ht="27.75" customHeight="1">
      <c r="A17" s="47">
        <f t="shared" si="0"/>
        <v>44662</v>
      </c>
      <c r="B17" s="48"/>
      <c r="C17" s="48"/>
      <c r="D17" s="48"/>
      <c r="E17" s="49"/>
      <c r="F17" s="50"/>
      <c r="G17" s="49"/>
      <c r="H17" s="50"/>
      <c r="I17" s="49"/>
      <c r="J17" s="50"/>
      <c r="K17" s="49"/>
      <c r="L17" s="50"/>
      <c r="M17" s="49"/>
      <c r="N17" s="50"/>
    </row>
    <row r="18" spans="1:14" ht="27.75" customHeight="1">
      <c r="A18" s="47">
        <f t="shared" si="0"/>
        <v>44663</v>
      </c>
      <c r="B18" s="48"/>
      <c r="C18" s="48"/>
      <c r="D18" s="48"/>
      <c r="E18" s="49"/>
      <c r="F18" s="50"/>
      <c r="G18" s="49"/>
      <c r="H18" s="50"/>
      <c r="I18" s="49"/>
      <c r="J18" s="50"/>
      <c r="K18" s="49"/>
      <c r="L18" s="50"/>
      <c r="M18" s="49"/>
      <c r="N18" s="50"/>
    </row>
    <row r="19" spans="1:14" ht="27.75" customHeight="1">
      <c r="A19" s="47">
        <f t="shared" si="0"/>
        <v>44664</v>
      </c>
      <c r="B19" s="48"/>
      <c r="C19" s="48"/>
      <c r="D19" s="48"/>
      <c r="E19" s="49"/>
      <c r="F19" s="50"/>
      <c r="G19" s="49"/>
      <c r="H19" s="50"/>
      <c r="I19" s="49"/>
      <c r="J19" s="50"/>
      <c r="K19" s="49"/>
      <c r="L19" s="50"/>
      <c r="M19" s="49"/>
      <c r="N19" s="50"/>
    </row>
    <row r="20" spans="1:14" ht="27.75" customHeight="1">
      <c r="A20" s="47">
        <f t="shared" si="0"/>
        <v>44665</v>
      </c>
      <c r="B20" s="48"/>
      <c r="C20" s="48"/>
      <c r="D20" s="48"/>
      <c r="E20" s="49"/>
      <c r="F20" s="50"/>
      <c r="G20" s="49"/>
      <c r="H20" s="50"/>
      <c r="I20" s="49"/>
      <c r="J20" s="50"/>
      <c r="K20" s="49"/>
      <c r="L20" s="50"/>
      <c r="M20" s="49"/>
      <c r="N20" s="50"/>
    </row>
    <row r="21" spans="1:14" ht="27.75" customHeight="1">
      <c r="A21" s="47">
        <f t="shared" si="0"/>
        <v>44666</v>
      </c>
      <c r="B21" s="48"/>
      <c r="C21" s="48"/>
      <c r="D21" s="48"/>
      <c r="E21" s="49"/>
      <c r="F21" s="50"/>
      <c r="G21" s="49"/>
      <c r="H21" s="50"/>
      <c r="I21" s="49"/>
      <c r="J21" s="50"/>
      <c r="K21" s="49"/>
      <c r="L21" s="50"/>
      <c r="M21" s="49"/>
      <c r="N21" s="50"/>
    </row>
    <row r="22" spans="1:14" ht="27.75" customHeight="1">
      <c r="A22" s="47">
        <f t="shared" si="0"/>
        <v>44667</v>
      </c>
      <c r="B22" s="48"/>
      <c r="C22" s="48"/>
      <c r="D22" s="48"/>
      <c r="E22" s="49"/>
      <c r="F22" s="50"/>
      <c r="G22" s="49"/>
      <c r="H22" s="50"/>
      <c r="I22" s="49"/>
      <c r="J22" s="50"/>
      <c r="K22" s="49"/>
      <c r="L22" s="50"/>
      <c r="M22" s="49"/>
      <c r="N22" s="50"/>
    </row>
    <row r="23" spans="1:14" ht="27.75" customHeight="1">
      <c r="A23" s="47">
        <f t="shared" si="0"/>
        <v>44668</v>
      </c>
      <c r="B23" s="48"/>
      <c r="C23" s="48"/>
      <c r="D23" s="48"/>
      <c r="E23" s="49"/>
      <c r="F23" s="50"/>
      <c r="G23" s="49"/>
      <c r="H23" s="50"/>
      <c r="I23" s="49"/>
      <c r="J23" s="50"/>
      <c r="K23" s="49"/>
      <c r="L23" s="50"/>
      <c r="M23" s="49"/>
      <c r="N23" s="50"/>
    </row>
    <row r="24" spans="1:14" ht="27.75" customHeight="1">
      <c r="A24" s="47">
        <f t="shared" si="0"/>
        <v>44669</v>
      </c>
      <c r="B24" s="48"/>
      <c r="C24" s="48"/>
      <c r="D24" s="48"/>
      <c r="E24" s="49"/>
      <c r="F24" s="50"/>
      <c r="G24" s="49"/>
      <c r="H24" s="50"/>
      <c r="I24" s="49"/>
      <c r="J24" s="50"/>
      <c r="K24" s="49"/>
      <c r="L24" s="50"/>
      <c r="M24" s="49"/>
      <c r="N24" s="50"/>
    </row>
    <row r="25" spans="1:14" ht="27.75" customHeight="1">
      <c r="A25" s="47">
        <f t="shared" si="0"/>
        <v>44670</v>
      </c>
      <c r="B25" s="48"/>
      <c r="C25" s="48"/>
      <c r="D25" s="48"/>
      <c r="E25" s="49"/>
      <c r="F25" s="50"/>
      <c r="G25" s="49"/>
      <c r="H25" s="50"/>
      <c r="I25" s="49"/>
      <c r="J25" s="50"/>
      <c r="K25" s="49"/>
      <c r="L25" s="50"/>
      <c r="M25" s="49"/>
      <c r="N25" s="50"/>
    </row>
    <row r="26" spans="1:14" ht="27.75" customHeight="1">
      <c r="A26" s="47">
        <f t="shared" si="0"/>
        <v>44671</v>
      </c>
      <c r="B26" s="48"/>
      <c r="C26" s="48"/>
      <c r="D26" s="48"/>
      <c r="E26" s="49"/>
      <c r="F26" s="50"/>
      <c r="G26" s="49"/>
      <c r="H26" s="50"/>
      <c r="I26" s="49"/>
      <c r="J26" s="50"/>
      <c r="K26" s="49"/>
      <c r="L26" s="50"/>
      <c r="M26" s="49"/>
      <c r="N26" s="50"/>
    </row>
    <row r="27" spans="1:14" ht="27.75" customHeight="1">
      <c r="A27" s="47">
        <f t="shared" si="0"/>
        <v>44672</v>
      </c>
      <c r="B27" s="48"/>
      <c r="C27" s="48"/>
      <c r="D27" s="48"/>
      <c r="E27" s="49"/>
      <c r="F27" s="50"/>
      <c r="G27" s="49"/>
      <c r="H27" s="50"/>
      <c r="I27" s="49"/>
      <c r="J27" s="50"/>
      <c r="K27" s="49"/>
      <c r="L27" s="50"/>
      <c r="M27" s="49"/>
      <c r="N27" s="50"/>
    </row>
    <row r="28" spans="1:14" ht="27.75" customHeight="1">
      <c r="A28" s="47">
        <f t="shared" si="0"/>
        <v>44673</v>
      </c>
      <c r="B28" s="48"/>
      <c r="C28" s="48"/>
      <c r="D28" s="48"/>
      <c r="E28" s="49"/>
      <c r="F28" s="50"/>
      <c r="G28" s="49"/>
      <c r="H28" s="50"/>
      <c r="I28" s="49"/>
      <c r="J28" s="50"/>
      <c r="K28" s="49"/>
      <c r="L28" s="50"/>
      <c r="M28" s="49"/>
      <c r="N28" s="50"/>
    </row>
    <row r="29" spans="1:14" ht="27.75" customHeight="1">
      <c r="A29" s="47">
        <f t="shared" si="0"/>
        <v>44674</v>
      </c>
      <c r="B29" s="48"/>
      <c r="C29" s="48"/>
      <c r="D29" s="48"/>
      <c r="E29" s="49"/>
      <c r="F29" s="50"/>
      <c r="G29" s="49"/>
      <c r="H29" s="50"/>
      <c r="I29" s="49"/>
      <c r="J29" s="50"/>
      <c r="K29" s="49"/>
      <c r="L29" s="50"/>
      <c r="M29" s="49"/>
      <c r="N29" s="50"/>
    </row>
    <row r="30" spans="1:14" ht="27.75" customHeight="1">
      <c r="A30" s="47">
        <f t="shared" si="0"/>
        <v>44675</v>
      </c>
      <c r="B30" s="48"/>
      <c r="C30" s="48"/>
      <c r="D30" s="48"/>
      <c r="E30" s="49"/>
      <c r="F30" s="50"/>
      <c r="G30" s="49"/>
      <c r="H30" s="50"/>
      <c r="I30" s="49"/>
      <c r="J30" s="50"/>
      <c r="K30" s="49"/>
      <c r="L30" s="50"/>
      <c r="M30" s="49"/>
      <c r="N30" s="50"/>
    </row>
    <row r="31" spans="1:14" ht="27.75" customHeight="1">
      <c r="A31" s="47">
        <f t="shared" si="0"/>
        <v>44676</v>
      </c>
      <c r="B31" s="48"/>
      <c r="C31" s="48"/>
      <c r="D31" s="48"/>
      <c r="E31" s="49"/>
      <c r="F31" s="50"/>
      <c r="G31" s="49"/>
      <c r="H31" s="50"/>
      <c r="I31" s="49"/>
      <c r="J31" s="50"/>
      <c r="K31" s="49"/>
      <c r="L31" s="50"/>
      <c r="M31" s="49"/>
      <c r="N31" s="50"/>
    </row>
    <row r="32" spans="1:14" ht="27.75" customHeight="1">
      <c r="A32" s="47">
        <f t="shared" si="0"/>
        <v>44677</v>
      </c>
      <c r="B32" s="48"/>
      <c r="C32" s="48"/>
      <c r="D32" s="48"/>
      <c r="E32" s="49"/>
      <c r="F32" s="50"/>
      <c r="G32" s="49"/>
      <c r="H32" s="50"/>
      <c r="I32" s="49"/>
      <c r="J32" s="50"/>
      <c r="K32" s="49"/>
      <c r="L32" s="50"/>
      <c r="M32" s="49"/>
      <c r="N32" s="50"/>
    </row>
    <row r="33" spans="1:14" ht="27.75" customHeight="1">
      <c r="A33" s="47">
        <f t="shared" si="0"/>
        <v>44678</v>
      </c>
      <c r="B33" s="48"/>
      <c r="C33" s="48"/>
      <c r="D33" s="48"/>
      <c r="E33" s="49"/>
      <c r="F33" s="50"/>
      <c r="G33" s="49"/>
      <c r="H33" s="50"/>
      <c r="I33" s="49"/>
      <c r="J33" s="50"/>
      <c r="K33" s="49"/>
      <c r="L33" s="50"/>
      <c r="M33" s="49"/>
      <c r="N33" s="50"/>
    </row>
    <row r="34" spans="1:14" ht="27.75" customHeight="1">
      <c r="A34" s="47">
        <f t="shared" si="0"/>
        <v>44679</v>
      </c>
      <c r="B34" s="48"/>
      <c r="C34" s="48"/>
      <c r="D34" s="48"/>
      <c r="E34" s="49"/>
      <c r="F34" s="50"/>
      <c r="G34" s="49"/>
      <c r="H34" s="50"/>
      <c r="I34" s="49"/>
      <c r="J34" s="50"/>
      <c r="K34" s="49"/>
      <c r="L34" s="50"/>
      <c r="M34" s="49"/>
      <c r="N34" s="50"/>
    </row>
    <row r="35" spans="1:14" ht="27.75" customHeight="1">
      <c r="A35" s="47">
        <f t="shared" si="0"/>
        <v>44680</v>
      </c>
      <c r="B35" s="48"/>
      <c r="C35" s="48"/>
      <c r="D35" s="48"/>
      <c r="E35" s="49"/>
      <c r="F35" s="50"/>
      <c r="G35" s="49"/>
      <c r="H35" s="50"/>
      <c r="I35" s="49"/>
      <c r="J35" s="50"/>
      <c r="K35" s="49"/>
      <c r="L35" s="50"/>
      <c r="M35" s="49"/>
      <c r="N35" s="50"/>
    </row>
    <row r="36" spans="1:14" ht="27.75" customHeight="1" thickBot="1">
      <c r="A36" s="47">
        <f t="shared" si="0"/>
        <v>44681</v>
      </c>
      <c r="B36" s="51"/>
      <c r="C36" s="51"/>
      <c r="D36" s="51"/>
      <c r="E36" s="52"/>
      <c r="F36" s="53"/>
      <c r="G36" s="52"/>
      <c r="H36" s="53"/>
      <c r="I36" s="52"/>
      <c r="J36" s="53"/>
      <c r="K36" s="52"/>
      <c r="L36" s="53"/>
      <c r="M36" s="52"/>
      <c r="N36" s="53"/>
    </row>
    <row r="37" spans="1:14" ht="19.5" thickBot="1">
      <c r="A37" s="54"/>
      <c r="B37" s="55"/>
      <c r="C37" s="56"/>
      <c r="D37" s="56"/>
      <c r="E37" s="35"/>
      <c r="F37" s="35"/>
      <c r="G37" s="35"/>
      <c r="H37" s="35"/>
      <c r="I37" s="35"/>
      <c r="J37" s="35"/>
      <c r="K37" s="35"/>
      <c r="L37" s="35"/>
      <c r="M37" s="35"/>
      <c r="N37" s="35"/>
    </row>
    <row r="38" spans="1:14" ht="19.5" thickBot="1">
      <c r="A38" s="35"/>
      <c r="B38" s="35"/>
      <c r="C38" s="57" t="s">
        <v>3</v>
      </c>
      <c r="D38" s="58">
        <f>COUNTIF(B7:B36,"○")</f>
        <v>1</v>
      </c>
      <c r="E38" s="35"/>
      <c r="F38" s="59" t="s">
        <v>4</v>
      </c>
      <c r="G38" s="60" t="s">
        <v>5</v>
      </c>
      <c r="H38" s="61" t="s">
        <v>6</v>
      </c>
      <c r="I38" s="35"/>
      <c r="J38" s="35"/>
      <c r="K38" s="55"/>
      <c r="L38" s="62"/>
      <c r="M38" s="63"/>
      <c r="N38" s="35"/>
    </row>
    <row r="39" spans="1:14" ht="19.5" thickBot="1">
      <c r="A39" s="35"/>
      <c r="B39" s="35"/>
      <c r="C39" s="64" t="s">
        <v>7</v>
      </c>
      <c r="D39" s="65">
        <f>IF(D38&gt;=11,H41,IF(D38&gt;=6,H40,IF(D38&gt;=1,H39,"0")))</f>
        <v>138000</v>
      </c>
      <c r="E39" s="35"/>
      <c r="F39" s="59" t="s">
        <v>8</v>
      </c>
      <c r="G39" s="60">
        <v>0.3</v>
      </c>
      <c r="H39" s="61">
        <v>138000</v>
      </c>
      <c r="I39" s="35"/>
      <c r="J39" s="35"/>
      <c r="K39" s="55"/>
      <c r="L39" s="62"/>
      <c r="M39" s="63"/>
      <c r="N39" s="35"/>
    </row>
    <row r="40" spans="1:14">
      <c r="A40" s="35"/>
      <c r="B40" s="35"/>
      <c r="C40" s="35"/>
      <c r="D40" s="35"/>
      <c r="E40" s="35"/>
      <c r="F40" s="59" t="s">
        <v>9</v>
      </c>
      <c r="G40" s="60">
        <v>0.5</v>
      </c>
      <c r="H40" s="61">
        <v>230000</v>
      </c>
      <c r="I40" s="35"/>
      <c r="J40" s="35"/>
      <c r="K40" s="55"/>
      <c r="L40" s="62"/>
      <c r="M40" s="63"/>
      <c r="N40" s="35"/>
    </row>
    <row r="41" spans="1:14">
      <c r="A41" s="35"/>
      <c r="B41" s="35"/>
      <c r="C41" s="35"/>
      <c r="D41" s="35"/>
      <c r="E41" s="35"/>
      <c r="F41" s="59" t="s">
        <v>10</v>
      </c>
      <c r="G41" s="60">
        <v>1</v>
      </c>
      <c r="H41" s="61">
        <v>460000</v>
      </c>
      <c r="I41" s="35"/>
      <c r="J41" s="35"/>
      <c r="K41" s="55"/>
      <c r="L41" s="62"/>
      <c r="M41" s="63"/>
      <c r="N41" s="35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6">
    <cfRule type="cellIs" dxfId="59" priority="3" operator="equal">
      <formula>""</formula>
    </cfRule>
  </conditionalFormatting>
  <conditionalFormatting sqref="E7:N36">
    <cfRule type="cellIs" dxfId="58" priority="1" operator="equal">
      <formula>""</formula>
    </cfRule>
    <cfRule type="cellIs" dxfId="57" priority="2" operator="equal">
      <formula>""""""</formula>
    </cfRule>
  </conditionalFormatting>
  <dataValidations count="2">
    <dataValidation type="list" allowBlank="1" showInputMessage="1" showErrorMessage="1" sqref="B7:B36">
      <formula1>"○"</formula1>
    </dataValidation>
    <dataValidation type="list" allowBlank="1" showInputMessage="1" showErrorMessage="1" sqref="D37">
      <formula1>"○,×"</formula1>
    </dataValidation>
  </dataValidations>
  <pageMargins left="0.7" right="0.7" top="0.75" bottom="0.75" header="0.3" footer="0.3"/>
  <pageSetup paperSize="9" scale="4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zoomScaleNormal="100" workbookViewId="0">
      <selection activeCell="D5" sqref="D5:D6"/>
    </sheetView>
  </sheetViews>
  <sheetFormatPr defaultRowHeight="18.75"/>
  <cols>
    <col min="1" max="1" width="12.125" customWidth="1"/>
    <col min="2" max="2" width="9.125" customWidth="1"/>
    <col min="3" max="14" width="17.625" customWidth="1"/>
  </cols>
  <sheetData>
    <row r="1" spans="1:14">
      <c r="A1" t="s">
        <v>33</v>
      </c>
    </row>
    <row r="2" spans="1:14" ht="19.5">
      <c r="A2" s="12" t="str">
        <f>'4月'!A2</f>
        <v xml:space="preserve">令和4年度       </v>
      </c>
      <c r="B2" s="37" t="s">
        <v>40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9.5">
      <c r="A3" s="12"/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9.5" thickBot="1">
      <c r="A4" s="70">
        <f>'4月'!A5</f>
        <v>2022</v>
      </c>
    </row>
    <row r="5" spans="1:14">
      <c r="A5" s="79">
        <v>12</v>
      </c>
      <c r="B5" s="86" t="s">
        <v>2</v>
      </c>
      <c r="C5" s="86" t="s">
        <v>0</v>
      </c>
      <c r="D5" s="86" t="s">
        <v>1</v>
      </c>
      <c r="E5" s="81" t="s">
        <v>26</v>
      </c>
      <c r="F5" s="82"/>
      <c r="G5" s="81" t="s">
        <v>27</v>
      </c>
      <c r="H5" s="82"/>
      <c r="I5" s="83" t="s">
        <v>28</v>
      </c>
      <c r="J5" s="84"/>
      <c r="K5" s="83" t="s">
        <v>29</v>
      </c>
      <c r="L5" s="84"/>
      <c r="M5" s="81" t="s">
        <v>30</v>
      </c>
      <c r="N5" s="82"/>
    </row>
    <row r="6" spans="1:14" ht="19.5" thickBot="1">
      <c r="A6" s="80"/>
      <c r="B6" s="87"/>
      <c r="C6" s="87"/>
      <c r="D6" s="87"/>
      <c r="E6" s="26" t="s">
        <v>31</v>
      </c>
      <c r="F6" s="27" t="s">
        <v>32</v>
      </c>
      <c r="G6" s="26" t="s">
        <v>31</v>
      </c>
      <c r="H6" s="27" t="s">
        <v>32</v>
      </c>
      <c r="I6" s="25" t="s">
        <v>31</v>
      </c>
      <c r="J6" s="27" t="s">
        <v>32</v>
      </c>
      <c r="K6" s="25" t="s">
        <v>31</v>
      </c>
      <c r="L6" s="27" t="s">
        <v>32</v>
      </c>
      <c r="M6" s="26" t="s">
        <v>31</v>
      </c>
      <c r="N6" s="27" t="s">
        <v>32</v>
      </c>
    </row>
    <row r="7" spans="1:14" ht="27.75" customHeight="1">
      <c r="A7" s="30">
        <f>DATE(A4,A5,1)</f>
        <v>44896</v>
      </c>
      <c r="B7" s="32"/>
      <c r="C7" s="32"/>
      <c r="D7" s="32"/>
      <c r="E7" s="23"/>
      <c r="F7" s="24"/>
      <c r="G7" s="23"/>
      <c r="H7" s="24"/>
      <c r="I7" s="23"/>
      <c r="J7" s="24"/>
      <c r="K7" s="23"/>
      <c r="L7" s="24"/>
      <c r="M7" s="23"/>
      <c r="N7" s="24"/>
    </row>
    <row r="8" spans="1:14" ht="27.75" customHeight="1">
      <c r="A8" s="31">
        <f>A7+1</f>
        <v>44897</v>
      </c>
      <c r="B8" s="33"/>
      <c r="C8" s="33"/>
      <c r="D8" s="33"/>
      <c r="E8" s="19"/>
      <c r="F8" s="20"/>
      <c r="G8" s="19"/>
      <c r="H8" s="20"/>
      <c r="I8" s="19"/>
      <c r="J8" s="20"/>
      <c r="K8" s="19"/>
      <c r="L8" s="20"/>
      <c r="M8" s="19"/>
      <c r="N8" s="20"/>
    </row>
    <row r="9" spans="1:14" ht="27.75" customHeight="1">
      <c r="A9" s="31">
        <f>A8+1</f>
        <v>44898</v>
      </c>
      <c r="B9" s="33"/>
      <c r="C9" s="33"/>
      <c r="D9" s="33"/>
      <c r="E9" s="19"/>
      <c r="F9" s="20"/>
      <c r="G9" s="19"/>
      <c r="H9" s="20"/>
      <c r="I9" s="19"/>
      <c r="J9" s="20"/>
      <c r="K9" s="19"/>
      <c r="L9" s="20"/>
      <c r="M9" s="19"/>
      <c r="N9" s="20"/>
    </row>
    <row r="10" spans="1:14" ht="27.75" customHeight="1">
      <c r="A10" s="31">
        <f t="shared" ref="A10:A37" si="0">A9+1</f>
        <v>44899</v>
      </c>
      <c r="B10" s="33"/>
      <c r="C10" s="33"/>
      <c r="D10" s="33"/>
      <c r="E10" s="19"/>
      <c r="F10" s="20"/>
      <c r="G10" s="19"/>
      <c r="H10" s="20"/>
      <c r="I10" s="19"/>
      <c r="J10" s="20"/>
      <c r="K10" s="19"/>
      <c r="L10" s="20"/>
      <c r="M10" s="19"/>
      <c r="N10" s="20"/>
    </row>
    <row r="11" spans="1:14" ht="27.75" customHeight="1">
      <c r="A11" s="31">
        <f t="shared" si="0"/>
        <v>44900</v>
      </c>
      <c r="B11" s="33"/>
      <c r="C11" s="33"/>
      <c r="D11" s="33"/>
      <c r="E11" s="19"/>
      <c r="F11" s="20"/>
      <c r="G11" s="19"/>
      <c r="H11" s="20"/>
      <c r="I11" s="19"/>
      <c r="J11" s="20"/>
      <c r="K11" s="19"/>
      <c r="L11" s="20"/>
      <c r="M11" s="19"/>
      <c r="N11" s="20"/>
    </row>
    <row r="12" spans="1:14" ht="27.75" customHeight="1">
      <c r="A12" s="31">
        <f t="shared" si="0"/>
        <v>44901</v>
      </c>
      <c r="B12" s="33"/>
      <c r="C12" s="33"/>
      <c r="D12" s="33"/>
      <c r="E12" s="19"/>
      <c r="F12" s="20"/>
      <c r="G12" s="19"/>
      <c r="H12" s="20"/>
      <c r="I12" s="19"/>
      <c r="J12" s="20"/>
      <c r="K12" s="19"/>
      <c r="L12" s="20"/>
      <c r="M12" s="19"/>
      <c r="N12" s="20"/>
    </row>
    <row r="13" spans="1:14" ht="27.75" customHeight="1">
      <c r="A13" s="31">
        <f t="shared" si="0"/>
        <v>44902</v>
      </c>
      <c r="B13" s="33"/>
      <c r="C13" s="33"/>
      <c r="D13" s="33"/>
      <c r="E13" s="19"/>
      <c r="F13" s="20"/>
      <c r="G13" s="19"/>
      <c r="H13" s="20"/>
      <c r="I13" s="19"/>
      <c r="J13" s="20"/>
      <c r="K13" s="19"/>
      <c r="L13" s="20"/>
      <c r="M13" s="19"/>
      <c r="N13" s="20"/>
    </row>
    <row r="14" spans="1:14" ht="27.75" customHeight="1">
      <c r="A14" s="31">
        <f t="shared" si="0"/>
        <v>44903</v>
      </c>
      <c r="B14" s="33"/>
      <c r="C14" s="33"/>
      <c r="D14" s="33"/>
      <c r="E14" s="19"/>
      <c r="F14" s="20"/>
      <c r="G14" s="19"/>
      <c r="H14" s="20"/>
      <c r="I14" s="19"/>
      <c r="J14" s="20"/>
      <c r="K14" s="19"/>
      <c r="L14" s="20"/>
      <c r="M14" s="19"/>
      <c r="N14" s="20"/>
    </row>
    <row r="15" spans="1:14" ht="27.75" customHeight="1">
      <c r="A15" s="31">
        <f t="shared" si="0"/>
        <v>44904</v>
      </c>
      <c r="B15" s="33"/>
      <c r="C15" s="33"/>
      <c r="D15" s="33"/>
      <c r="E15" s="19"/>
      <c r="F15" s="20"/>
      <c r="G15" s="19"/>
      <c r="H15" s="20"/>
      <c r="I15" s="19"/>
      <c r="J15" s="20"/>
      <c r="K15" s="19"/>
      <c r="L15" s="20"/>
      <c r="M15" s="19"/>
      <c r="N15" s="20"/>
    </row>
    <row r="16" spans="1:14" ht="27.75" customHeight="1">
      <c r="A16" s="31">
        <f t="shared" si="0"/>
        <v>44905</v>
      </c>
      <c r="B16" s="33"/>
      <c r="C16" s="33"/>
      <c r="D16" s="33"/>
      <c r="E16" s="19"/>
      <c r="F16" s="20"/>
      <c r="G16" s="19"/>
      <c r="H16" s="20"/>
      <c r="I16" s="19"/>
      <c r="J16" s="20"/>
      <c r="K16" s="19"/>
      <c r="L16" s="20"/>
      <c r="M16" s="19"/>
      <c r="N16" s="20"/>
    </row>
    <row r="17" spans="1:14" ht="27.75" customHeight="1">
      <c r="A17" s="31">
        <f t="shared" si="0"/>
        <v>44906</v>
      </c>
      <c r="B17" s="33"/>
      <c r="C17" s="33"/>
      <c r="D17" s="33"/>
      <c r="E17" s="19"/>
      <c r="F17" s="20"/>
      <c r="G17" s="19"/>
      <c r="H17" s="20"/>
      <c r="I17" s="19"/>
      <c r="J17" s="20"/>
      <c r="K17" s="19"/>
      <c r="L17" s="20"/>
      <c r="M17" s="19"/>
      <c r="N17" s="20"/>
    </row>
    <row r="18" spans="1:14" ht="27.75" customHeight="1">
      <c r="A18" s="31">
        <f t="shared" si="0"/>
        <v>44907</v>
      </c>
      <c r="B18" s="33"/>
      <c r="C18" s="33"/>
      <c r="D18" s="33"/>
      <c r="E18" s="19"/>
      <c r="F18" s="20"/>
      <c r="G18" s="19"/>
      <c r="H18" s="20"/>
      <c r="I18" s="19"/>
      <c r="J18" s="20"/>
      <c r="K18" s="19"/>
      <c r="L18" s="20"/>
      <c r="M18" s="19"/>
      <c r="N18" s="20"/>
    </row>
    <row r="19" spans="1:14" ht="27.75" customHeight="1">
      <c r="A19" s="31">
        <f t="shared" si="0"/>
        <v>44908</v>
      </c>
      <c r="B19" s="33"/>
      <c r="C19" s="33"/>
      <c r="D19" s="33"/>
      <c r="E19" s="19"/>
      <c r="F19" s="20"/>
      <c r="G19" s="19"/>
      <c r="H19" s="20"/>
      <c r="I19" s="19"/>
      <c r="J19" s="20"/>
      <c r="K19" s="19"/>
      <c r="L19" s="20"/>
      <c r="M19" s="19"/>
      <c r="N19" s="20"/>
    </row>
    <row r="20" spans="1:14" ht="27.75" customHeight="1">
      <c r="A20" s="31">
        <f t="shared" si="0"/>
        <v>44909</v>
      </c>
      <c r="B20" s="33"/>
      <c r="C20" s="33"/>
      <c r="D20" s="33"/>
      <c r="E20" s="19"/>
      <c r="F20" s="20"/>
      <c r="G20" s="19"/>
      <c r="H20" s="20"/>
      <c r="I20" s="19"/>
      <c r="J20" s="20"/>
      <c r="K20" s="19"/>
      <c r="L20" s="20"/>
      <c r="M20" s="19"/>
      <c r="N20" s="20"/>
    </row>
    <row r="21" spans="1:14" ht="27.75" customHeight="1">
      <c r="A21" s="31">
        <f t="shared" si="0"/>
        <v>44910</v>
      </c>
      <c r="B21" s="33"/>
      <c r="C21" s="33"/>
      <c r="D21" s="33"/>
      <c r="E21" s="19"/>
      <c r="F21" s="20"/>
      <c r="G21" s="19"/>
      <c r="H21" s="20"/>
      <c r="I21" s="19"/>
      <c r="J21" s="20"/>
      <c r="K21" s="19"/>
      <c r="L21" s="20"/>
      <c r="M21" s="19"/>
      <c r="N21" s="20"/>
    </row>
    <row r="22" spans="1:14" ht="27.75" customHeight="1">
      <c r="A22" s="31">
        <f t="shared" si="0"/>
        <v>44911</v>
      </c>
      <c r="B22" s="33"/>
      <c r="C22" s="33"/>
      <c r="D22" s="33"/>
      <c r="E22" s="19"/>
      <c r="F22" s="20"/>
      <c r="G22" s="19"/>
      <c r="H22" s="20"/>
      <c r="I22" s="19"/>
      <c r="J22" s="20"/>
      <c r="K22" s="19"/>
      <c r="L22" s="20"/>
      <c r="M22" s="19"/>
      <c r="N22" s="20"/>
    </row>
    <row r="23" spans="1:14" ht="27.75" customHeight="1">
      <c r="A23" s="31">
        <f t="shared" si="0"/>
        <v>44912</v>
      </c>
      <c r="B23" s="33"/>
      <c r="C23" s="33"/>
      <c r="D23" s="33"/>
      <c r="E23" s="19"/>
      <c r="F23" s="20"/>
      <c r="G23" s="19"/>
      <c r="H23" s="20"/>
      <c r="I23" s="19"/>
      <c r="J23" s="20"/>
      <c r="K23" s="19"/>
      <c r="L23" s="20"/>
      <c r="M23" s="19"/>
      <c r="N23" s="20"/>
    </row>
    <row r="24" spans="1:14" ht="27.75" customHeight="1">
      <c r="A24" s="31">
        <f t="shared" si="0"/>
        <v>44913</v>
      </c>
      <c r="B24" s="33"/>
      <c r="C24" s="33"/>
      <c r="D24" s="33"/>
      <c r="E24" s="19"/>
      <c r="F24" s="20"/>
      <c r="G24" s="19"/>
      <c r="H24" s="20"/>
      <c r="I24" s="19"/>
      <c r="J24" s="20"/>
      <c r="K24" s="19"/>
      <c r="L24" s="20"/>
      <c r="M24" s="19"/>
      <c r="N24" s="20"/>
    </row>
    <row r="25" spans="1:14" ht="27.75" customHeight="1">
      <c r="A25" s="31">
        <f t="shared" si="0"/>
        <v>44914</v>
      </c>
      <c r="B25" s="33"/>
      <c r="C25" s="33"/>
      <c r="D25" s="33"/>
      <c r="E25" s="19"/>
      <c r="F25" s="20"/>
      <c r="G25" s="19"/>
      <c r="H25" s="20"/>
      <c r="I25" s="19"/>
      <c r="J25" s="20"/>
      <c r="K25" s="19"/>
      <c r="L25" s="20"/>
      <c r="M25" s="19"/>
      <c r="N25" s="20"/>
    </row>
    <row r="26" spans="1:14" ht="27.75" customHeight="1">
      <c r="A26" s="31">
        <f t="shared" si="0"/>
        <v>44915</v>
      </c>
      <c r="B26" s="33"/>
      <c r="C26" s="33"/>
      <c r="D26" s="33"/>
      <c r="E26" s="19"/>
      <c r="F26" s="20"/>
      <c r="G26" s="19"/>
      <c r="H26" s="20"/>
      <c r="I26" s="19"/>
      <c r="J26" s="20"/>
      <c r="K26" s="19"/>
      <c r="L26" s="20"/>
      <c r="M26" s="19"/>
      <c r="N26" s="20"/>
    </row>
    <row r="27" spans="1:14" ht="27.75" customHeight="1">
      <c r="A27" s="31">
        <f t="shared" si="0"/>
        <v>44916</v>
      </c>
      <c r="B27" s="33"/>
      <c r="C27" s="33"/>
      <c r="D27" s="33"/>
      <c r="E27" s="19"/>
      <c r="F27" s="20"/>
      <c r="G27" s="19"/>
      <c r="H27" s="20"/>
      <c r="I27" s="19"/>
      <c r="J27" s="20"/>
      <c r="K27" s="19"/>
      <c r="L27" s="20"/>
      <c r="M27" s="19"/>
      <c r="N27" s="20"/>
    </row>
    <row r="28" spans="1:14" ht="27.75" customHeight="1">
      <c r="A28" s="31">
        <f t="shared" si="0"/>
        <v>44917</v>
      </c>
      <c r="B28" s="33"/>
      <c r="C28" s="33"/>
      <c r="D28" s="33"/>
      <c r="E28" s="19"/>
      <c r="F28" s="20"/>
      <c r="G28" s="19"/>
      <c r="H28" s="20"/>
      <c r="I28" s="19"/>
      <c r="J28" s="20"/>
      <c r="K28" s="19"/>
      <c r="L28" s="20"/>
      <c r="M28" s="19"/>
      <c r="N28" s="20"/>
    </row>
    <row r="29" spans="1:14" ht="27.75" customHeight="1">
      <c r="A29" s="31">
        <f t="shared" si="0"/>
        <v>44918</v>
      </c>
      <c r="B29" s="33"/>
      <c r="C29" s="33"/>
      <c r="D29" s="33"/>
      <c r="E29" s="19"/>
      <c r="F29" s="20"/>
      <c r="G29" s="19"/>
      <c r="H29" s="20"/>
      <c r="I29" s="19"/>
      <c r="J29" s="20"/>
      <c r="K29" s="19"/>
      <c r="L29" s="20"/>
      <c r="M29" s="19"/>
      <c r="N29" s="20"/>
    </row>
    <row r="30" spans="1:14" ht="27.75" customHeight="1">
      <c r="A30" s="31">
        <f t="shared" si="0"/>
        <v>44919</v>
      </c>
      <c r="B30" s="33"/>
      <c r="C30" s="33"/>
      <c r="D30" s="33"/>
      <c r="E30" s="19"/>
      <c r="F30" s="20"/>
      <c r="G30" s="19"/>
      <c r="H30" s="20"/>
      <c r="I30" s="19"/>
      <c r="J30" s="20"/>
      <c r="K30" s="19"/>
      <c r="L30" s="20"/>
      <c r="M30" s="19"/>
      <c r="N30" s="20"/>
    </row>
    <row r="31" spans="1:14" ht="27.75" customHeight="1">
      <c r="A31" s="31">
        <f t="shared" si="0"/>
        <v>44920</v>
      </c>
      <c r="B31" s="33"/>
      <c r="C31" s="33"/>
      <c r="D31" s="33"/>
      <c r="E31" s="19"/>
      <c r="F31" s="20"/>
      <c r="G31" s="19"/>
      <c r="H31" s="20"/>
      <c r="I31" s="19"/>
      <c r="J31" s="20"/>
      <c r="K31" s="19"/>
      <c r="L31" s="20"/>
      <c r="M31" s="19"/>
      <c r="N31" s="20"/>
    </row>
    <row r="32" spans="1:14" ht="27.75" customHeight="1">
      <c r="A32" s="31">
        <f t="shared" si="0"/>
        <v>44921</v>
      </c>
      <c r="B32" s="33"/>
      <c r="C32" s="33"/>
      <c r="D32" s="33"/>
      <c r="E32" s="19"/>
      <c r="F32" s="20"/>
      <c r="G32" s="19"/>
      <c r="H32" s="20"/>
      <c r="I32" s="19"/>
      <c r="J32" s="20"/>
      <c r="K32" s="19"/>
      <c r="L32" s="20"/>
      <c r="M32" s="19"/>
      <c r="N32" s="20"/>
    </row>
    <row r="33" spans="1:14" ht="27.75" customHeight="1">
      <c r="A33" s="31">
        <f t="shared" si="0"/>
        <v>44922</v>
      </c>
      <c r="B33" s="33"/>
      <c r="C33" s="33"/>
      <c r="D33" s="33"/>
      <c r="E33" s="19"/>
      <c r="F33" s="20"/>
      <c r="G33" s="19"/>
      <c r="H33" s="20"/>
      <c r="I33" s="19"/>
      <c r="J33" s="20"/>
      <c r="K33" s="19"/>
      <c r="L33" s="20"/>
      <c r="M33" s="19"/>
      <c r="N33" s="20"/>
    </row>
    <row r="34" spans="1:14" ht="27.75" customHeight="1">
      <c r="A34" s="31">
        <f t="shared" si="0"/>
        <v>44923</v>
      </c>
      <c r="B34" s="33"/>
      <c r="C34" s="33"/>
      <c r="D34" s="33"/>
      <c r="E34" s="19"/>
      <c r="F34" s="20"/>
      <c r="G34" s="19"/>
      <c r="H34" s="20"/>
      <c r="I34" s="19"/>
      <c r="J34" s="20"/>
      <c r="K34" s="19"/>
      <c r="L34" s="20"/>
      <c r="M34" s="19"/>
      <c r="N34" s="20"/>
    </row>
    <row r="35" spans="1:14" ht="27.75" customHeight="1">
      <c r="A35" s="31">
        <f t="shared" si="0"/>
        <v>44924</v>
      </c>
      <c r="B35" s="33"/>
      <c r="C35" s="33"/>
      <c r="D35" s="33"/>
      <c r="E35" s="19"/>
      <c r="F35" s="20"/>
      <c r="G35" s="19"/>
      <c r="H35" s="20"/>
      <c r="I35" s="19"/>
      <c r="J35" s="20"/>
      <c r="K35" s="19"/>
      <c r="L35" s="20"/>
      <c r="M35" s="19"/>
      <c r="N35" s="20"/>
    </row>
    <row r="36" spans="1:14" ht="27.75" customHeight="1" thickBot="1">
      <c r="A36" s="31">
        <f t="shared" si="0"/>
        <v>44925</v>
      </c>
      <c r="B36" s="34"/>
      <c r="C36" s="34"/>
      <c r="D36" s="34"/>
      <c r="E36" s="21"/>
      <c r="F36" s="22"/>
      <c r="G36" s="21"/>
      <c r="H36" s="22"/>
      <c r="I36" s="21"/>
      <c r="J36" s="22"/>
      <c r="K36" s="21"/>
      <c r="L36" s="22"/>
      <c r="M36" s="21"/>
      <c r="N36" s="22"/>
    </row>
    <row r="37" spans="1:14" ht="27.75" customHeight="1" thickBot="1">
      <c r="A37" s="31">
        <f t="shared" si="0"/>
        <v>44926</v>
      </c>
      <c r="B37" s="34"/>
      <c r="C37" s="34"/>
      <c r="D37" s="34"/>
      <c r="E37" s="21"/>
      <c r="F37" s="22"/>
      <c r="G37" s="21"/>
      <c r="H37" s="22"/>
      <c r="I37" s="21"/>
      <c r="J37" s="22"/>
      <c r="K37" s="21"/>
      <c r="L37" s="22"/>
      <c r="M37" s="21"/>
      <c r="N37" s="22"/>
    </row>
    <row r="38" spans="1:14" ht="19.5" thickBot="1">
      <c r="A38" s="4"/>
      <c r="B38" s="5"/>
      <c r="C38" s="66"/>
      <c r="D38" s="5"/>
      <c r="E38" s="67"/>
    </row>
    <row r="39" spans="1:14" ht="19.5" thickBot="1">
      <c r="C39" s="7" t="s">
        <v>3</v>
      </c>
      <c r="D39" s="8">
        <f>COUNTIF(B:B,"○")</f>
        <v>0</v>
      </c>
      <c r="F39" s="1" t="s">
        <v>4</v>
      </c>
      <c r="G39" s="2" t="s">
        <v>5</v>
      </c>
      <c r="H39" s="3" t="s">
        <v>6</v>
      </c>
      <c r="K39" s="5"/>
      <c r="L39" s="28"/>
      <c r="M39" s="29"/>
    </row>
    <row r="40" spans="1:14" ht="19.5" thickBot="1">
      <c r="C40" s="6" t="s">
        <v>7</v>
      </c>
      <c r="D40" s="9" t="str">
        <f>IF(D39&gt;=11,H42,IF(D39&gt;=6,H41,IF(D39&gt;=1,H40,"0")))</f>
        <v>0</v>
      </c>
      <c r="F40" s="1" t="s">
        <v>8</v>
      </c>
      <c r="G40" s="2">
        <v>0.3</v>
      </c>
      <c r="H40" s="3">
        <v>138000</v>
      </c>
      <c r="K40" s="5"/>
      <c r="L40" s="28"/>
      <c r="M40" s="29"/>
    </row>
    <row r="41" spans="1:14">
      <c r="F41" s="1" t="s">
        <v>9</v>
      </c>
      <c r="G41" s="2">
        <v>0.5</v>
      </c>
      <c r="H41" s="3">
        <v>230000</v>
      </c>
      <c r="K41" s="5"/>
      <c r="L41" s="28"/>
      <c r="M41" s="29"/>
    </row>
    <row r="42" spans="1:14">
      <c r="F42" s="1" t="s">
        <v>10</v>
      </c>
      <c r="G42" s="2">
        <v>1</v>
      </c>
      <c r="H42" s="3">
        <v>460000</v>
      </c>
      <c r="K42" s="5"/>
      <c r="L42" s="28"/>
      <c r="M42" s="29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6">
    <cfRule type="cellIs" dxfId="20" priority="6" operator="equal">
      <formula>""</formula>
    </cfRule>
  </conditionalFormatting>
  <conditionalFormatting sqref="E7:N36">
    <cfRule type="cellIs" dxfId="19" priority="4" operator="equal">
      <formula>""</formula>
    </cfRule>
    <cfRule type="cellIs" dxfId="18" priority="5" operator="equal">
      <formula>""""""</formula>
    </cfRule>
  </conditionalFormatting>
  <conditionalFormatting sqref="B37:D37">
    <cfRule type="cellIs" dxfId="17" priority="3" operator="equal">
      <formula>""</formula>
    </cfRule>
  </conditionalFormatting>
  <conditionalFormatting sqref="E37:N37">
    <cfRule type="cellIs" dxfId="16" priority="1" operator="equal">
      <formula>""</formula>
    </cfRule>
    <cfRule type="cellIs" dxfId="15" priority="2" operator="equal">
      <formula>""""""</formula>
    </cfRule>
  </conditionalFormatting>
  <dataValidations count="2">
    <dataValidation type="list" allowBlank="1" showInputMessage="1" showErrorMessage="1" sqref="B7:B37">
      <formula1>"○"</formula1>
    </dataValidation>
    <dataValidation type="list" allowBlank="1" showInputMessage="1" showErrorMessage="1" sqref="D38">
      <formula1>"○,×"</formula1>
    </dataValidation>
  </dataValidations>
  <pageMargins left="0.7" right="0.7" top="0.75" bottom="0.75" header="0.3" footer="0.3"/>
  <pageSetup paperSize="9"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zoomScaleNormal="100" workbookViewId="0">
      <selection activeCell="D5" sqref="D5:D6"/>
    </sheetView>
  </sheetViews>
  <sheetFormatPr defaultRowHeight="18.75"/>
  <cols>
    <col min="1" max="1" width="12.125" customWidth="1"/>
    <col min="2" max="2" width="9.125" customWidth="1"/>
    <col min="3" max="14" width="17.625" customWidth="1"/>
  </cols>
  <sheetData>
    <row r="1" spans="1:14">
      <c r="A1" t="s">
        <v>33</v>
      </c>
    </row>
    <row r="2" spans="1:14" ht="19.5">
      <c r="A2" s="12" t="str">
        <f>'4月'!A2</f>
        <v xml:space="preserve">令和4年度       </v>
      </c>
      <c r="B2" s="37" t="s">
        <v>40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9.5">
      <c r="A3" s="12"/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9.5" thickBot="1">
      <c r="A4" s="70">
        <f>'4月'!A5+1</f>
        <v>2023</v>
      </c>
    </row>
    <row r="5" spans="1:14">
      <c r="A5" s="79">
        <v>1</v>
      </c>
      <c r="B5" s="86" t="s">
        <v>2</v>
      </c>
      <c r="C5" s="86" t="s">
        <v>0</v>
      </c>
      <c r="D5" s="86" t="s">
        <v>1</v>
      </c>
      <c r="E5" s="81" t="s">
        <v>26</v>
      </c>
      <c r="F5" s="82"/>
      <c r="G5" s="81" t="s">
        <v>27</v>
      </c>
      <c r="H5" s="82"/>
      <c r="I5" s="83" t="s">
        <v>28</v>
      </c>
      <c r="J5" s="84"/>
      <c r="K5" s="83" t="s">
        <v>29</v>
      </c>
      <c r="L5" s="84"/>
      <c r="M5" s="81" t="s">
        <v>30</v>
      </c>
      <c r="N5" s="82"/>
    </row>
    <row r="6" spans="1:14" ht="19.5" thickBot="1">
      <c r="A6" s="80"/>
      <c r="B6" s="87"/>
      <c r="C6" s="87"/>
      <c r="D6" s="87"/>
      <c r="E6" s="26" t="s">
        <v>31</v>
      </c>
      <c r="F6" s="27" t="s">
        <v>32</v>
      </c>
      <c r="G6" s="26" t="s">
        <v>31</v>
      </c>
      <c r="H6" s="27" t="s">
        <v>32</v>
      </c>
      <c r="I6" s="25" t="s">
        <v>31</v>
      </c>
      <c r="J6" s="27" t="s">
        <v>32</v>
      </c>
      <c r="K6" s="25" t="s">
        <v>31</v>
      </c>
      <c r="L6" s="27" t="s">
        <v>32</v>
      </c>
      <c r="M6" s="26" t="s">
        <v>31</v>
      </c>
      <c r="N6" s="27" t="s">
        <v>32</v>
      </c>
    </row>
    <row r="7" spans="1:14" ht="27.75" customHeight="1">
      <c r="A7" s="30">
        <f>DATE(A4,A5,1)</f>
        <v>44927</v>
      </c>
      <c r="B7" s="32"/>
      <c r="C7" s="32"/>
      <c r="D7" s="32"/>
      <c r="E7" s="23"/>
      <c r="F7" s="24"/>
      <c r="G7" s="23"/>
      <c r="H7" s="24"/>
      <c r="I7" s="23"/>
      <c r="J7" s="24"/>
      <c r="K7" s="23"/>
      <c r="L7" s="24"/>
      <c r="M7" s="23"/>
      <c r="N7" s="24"/>
    </row>
    <row r="8" spans="1:14" ht="27.75" customHeight="1">
      <c r="A8" s="31">
        <f>A7+1</f>
        <v>44928</v>
      </c>
      <c r="B8" s="33"/>
      <c r="C8" s="33"/>
      <c r="D8" s="33"/>
      <c r="E8" s="19"/>
      <c r="F8" s="20"/>
      <c r="G8" s="19"/>
      <c r="H8" s="20"/>
      <c r="I8" s="19"/>
      <c r="J8" s="20"/>
      <c r="K8" s="19"/>
      <c r="L8" s="20"/>
      <c r="M8" s="19"/>
      <c r="N8" s="20"/>
    </row>
    <row r="9" spans="1:14" ht="27.75" customHeight="1">
      <c r="A9" s="31">
        <f>A8+1</f>
        <v>44929</v>
      </c>
      <c r="B9" s="33"/>
      <c r="C9" s="33"/>
      <c r="D9" s="33"/>
      <c r="E9" s="19"/>
      <c r="F9" s="20"/>
      <c r="G9" s="19"/>
      <c r="H9" s="20"/>
      <c r="I9" s="19"/>
      <c r="J9" s="20"/>
      <c r="K9" s="19"/>
      <c r="L9" s="20"/>
      <c r="M9" s="19"/>
      <c r="N9" s="20"/>
    </row>
    <row r="10" spans="1:14" ht="27.75" customHeight="1">
      <c r="A10" s="31">
        <f t="shared" ref="A10:A37" si="0">A9+1</f>
        <v>44930</v>
      </c>
      <c r="B10" s="33"/>
      <c r="C10" s="33"/>
      <c r="D10" s="33"/>
      <c r="E10" s="19"/>
      <c r="F10" s="20"/>
      <c r="G10" s="19"/>
      <c r="H10" s="20"/>
      <c r="I10" s="19"/>
      <c r="J10" s="20"/>
      <c r="K10" s="19"/>
      <c r="L10" s="20"/>
      <c r="M10" s="19"/>
      <c r="N10" s="20"/>
    </row>
    <row r="11" spans="1:14" ht="27.75" customHeight="1">
      <c r="A11" s="31">
        <f t="shared" si="0"/>
        <v>44931</v>
      </c>
      <c r="B11" s="33"/>
      <c r="C11" s="33"/>
      <c r="D11" s="33"/>
      <c r="E11" s="19"/>
      <c r="F11" s="20"/>
      <c r="G11" s="19"/>
      <c r="H11" s="20"/>
      <c r="I11" s="19"/>
      <c r="J11" s="20"/>
      <c r="K11" s="19"/>
      <c r="L11" s="20"/>
      <c r="M11" s="19"/>
      <c r="N11" s="20"/>
    </row>
    <row r="12" spans="1:14" ht="27.75" customHeight="1">
      <c r="A12" s="31">
        <f t="shared" si="0"/>
        <v>44932</v>
      </c>
      <c r="B12" s="33"/>
      <c r="C12" s="33"/>
      <c r="D12" s="33"/>
      <c r="E12" s="19"/>
      <c r="F12" s="20"/>
      <c r="G12" s="19"/>
      <c r="H12" s="20"/>
      <c r="I12" s="19"/>
      <c r="J12" s="20"/>
      <c r="K12" s="19"/>
      <c r="L12" s="20"/>
      <c r="M12" s="19"/>
      <c r="N12" s="20"/>
    </row>
    <row r="13" spans="1:14" ht="27.75" customHeight="1">
      <c r="A13" s="31">
        <f t="shared" si="0"/>
        <v>44933</v>
      </c>
      <c r="B13" s="33"/>
      <c r="C13" s="33"/>
      <c r="D13" s="33"/>
      <c r="E13" s="19"/>
      <c r="F13" s="20"/>
      <c r="G13" s="19"/>
      <c r="H13" s="20"/>
      <c r="I13" s="19"/>
      <c r="J13" s="20"/>
      <c r="K13" s="19"/>
      <c r="L13" s="20"/>
      <c r="M13" s="19"/>
      <c r="N13" s="20"/>
    </row>
    <row r="14" spans="1:14" ht="27.75" customHeight="1">
      <c r="A14" s="31">
        <f t="shared" si="0"/>
        <v>44934</v>
      </c>
      <c r="B14" s="33"/>
      <c r="C14" s="33"/>
      <c r="D14" s="33"/>
      <c r="E14" s="19"/>
      <c r="F14" s="20"/>
      <c r="G14" s="19"/>
      <c r="H14" s="20"/>
      <c r="I14" s="19"/>
      <c r="J14" s="20"/>
      <c r="K14" s="19"/>
      <c r="L14" s="20"/>
      <c r="M14" s="19"/>
      <c r="N14" s="20"/>
    </row>
    <row r="15" spans="1:14" ht="27.75" customHeight="1">
      <c r="A15" s="31">
        <f t="shared" si="0"/>
        <v>44935</v>
      </c>
      <c r="B15" s="33"/>
      <c r="C15" s="33"/>
      <c r="D15" s="33"/>
      <c r="E15" s="19"/>
      <c r="F15" s="20"/>
      <c r="G15" s="19"/>
      <c r="H15" s="20"/>
      <c r="I15" s="19"/>
      <c r="J15" s="20"/>
      <c r="K15" s="19"/>
      <c r="L15" s="20"/>
      <c r="M15" s="19"/>
      <c r="N15" s="20"/>
    </row>
    <row r="16" spans="1:14" ht="27.75" customHeight="1">
      <c r="A16" s="31">
        <f t="shared" si="0"/>
        <v>44936</v>
      </c>
      <c r="B16" s="33"/>
      <c r="C16" s="33"/>
      <c r="D16" s="33"/>
      <c r="E16" s="19"/>
      <c r="F16" s="20"/>
      <c r="G16" s="19"/>
      <c r="H16" s="20"/>
      <c r="I16" s="19"/>
      <c r="J16" s="20"/>
      <c r="K16" s="19"/>
      <c r="L16" s="20"/>
      <c r="M16" s="19"/>
      <c r="N16" s="20"/>
    </row>
    <row r="17" spans="1:14" ht="27.75" customHeight="1">
      <c r="A17" s="31">
        <f t="shared" si="0"/>
        <v>44937</v>
      </c>
      <c r="B17" s="33"/>
      <c r="C17" s="33"/>
      <c r="D17" s="33"/>
      <c r="E17" s="19"/>
      <c r="F17" s="20"/>
      <c r="G17" s="19"/>
      <c r="H17" s="20"/>
      <c r="I17" s="19"/>
      <c r="J17" s="20"/>
      <c r="K17" s="19"/>
      <c r="L17" s="20"/>
      <c r="M17" s="19"/>
      <c r="N17" s="20"/>
    </row>
    <row r="18" spans="1:14" ht="27.75" customHeight="1">
      <c r="A18" s="31">
        <f t="shared" si="0"/>
        <v>44938</v>
      </c>
      <c r="B18" s="33"/>
      <c r="C18" s="33"/>
      <c r="D18" s="33"/>
      <c r="E18" s="19"/>
      <c r="F18" s="20"/>
      <c r="G18" s="19"/>
      <c r="H18" s="20"/>
      <c r="I18" s="19"/>
      <c r="J18" s="20"/>
      <c r="K18" s="19"/>
      <c r="L18" s="20"/>
      <c r="M18" s="19"/>
      <c r="N18" s="20"/>
    </row>
    <row r="19" spans="1:14" ht="27.75" customHeight="1">
      <c r="A19" s="31">
        <f t="shared" si="0"/>
        <v>44939</v>
      </c>
      <c r="B19" s="33"/>
      <c r="C19" s="33"/>
      <c r="D19" s="33"/>
      <c r="E19" s="19"/>
      <c r="F19" s="20"/>
      <c r="G19" s="19"/>
      <c r="H19" s="20"/>
      <c r="I19" s="19"/>
      <c r="J19" s="20"/>
      <c r="K19" s="19"/>
      <c r="L19" s="20"/>
      <c r="M19" s="19"/>
      <c r="N19" s="20"/>
    </row>
    <row r="20" spans="1:14" ht="27.75" customHeight="1">
      <c r="A20" s="31">
        <f t="shared" si="0"/>
        <v>44940</v>
      </c>
      <c r="B20" s="33"/>
      <c r="C20" s="33"/>
      <c r="D20" s="33"/>
      <c r="E20" s="19"/>
      <c r="F20" s="20"/>
      <c r="G20" s="19"/>
      <c r="H20" s="20"/>
      <c r="I20" s="19"/>
      <c r="J20" s="20"/>
      <c r="K20" s="19"/>
      <c r="L20" s="20"/>
      <c r="M20" s="19"/>
      <c r="N20" s="20"/>
    </row>
    <row r="21" spans="1:14" ht="27.75" customHeight="1">
      <c r="A21" s="31">
        <f t="shared" si="0"/>
        <v>44941</v>
      </c>
      <c r="B21" s="33"/>
      <c r="C21" s="33"/>
      <c r="D21" s="33"/>
      <c r="E21" s="19"/>
      <c r="F21" s="20"/>
      <c r="G21" s="19"/>
      <c r="H21" s="20"/>
      <c r="I21" s="19"/>
      <c r="J21" s="20"/>
      <c r="K21" s="19"/>
      <c r="L21" s="20"/>
      <c r="M21" s="19"/>
      <c r="N21" s="20"/>
    </row>
    <row r="22" spans="1:14" ht="27.75" customHeight="1">
      <c r="A22" s="31">
        <f t="shared" si="0"/>
        <v>44942</v>
      </c>
      <c r="B22" s="33"/>
      <c r="C22" s="33"/>
      <c r="D22" s="33"/>
      <c r="E22" s="19"/>
      <c r="F22" s="20"/>
      <c r="G22" s="19"/>
      <c r="H22" s="20"/>
      <c r="I22" s="19"/>
      <c r="J22" s="20"/>
      <c r="K22" s="19"/>
      <c r="L22" s="20"/>
      <c r="M22" s="19"/>
      <c r="N22" s="20"/>
    </row>
    <row r="23" spans="1:14" ht="27.75" customHeight="1">
      <c r="A23" s="31">
        <f t="shared" si="0"/>
        <v>44943</v>
      </c>
      <c r="B23" s="33"/>
      <c r="C23" s="33"/>
      <c r="D23" s="33"/>
      <c r="E23" s="19"/>
      <c r="F23" s="20"/>
      <c r="G23" s="19"/>
      <c r="H23" s="20"/>
      <c r="I23" s="19"/>
      <c r="J23" s="20"/>
      <c r="K23" s="19"/>
      <c r="L23" s="20"/>
      <c r="M23" s="19"/>
      <c r="N23" s="20"/>
    </row>
    <row r="24" spans="1:14" ht="27.75" customHeight="1">
      <c r="A24" s="31">
        <f t="shared" si="0"/>
        <v>44944</v>
      </c>
      <c r="B24" s="33"/>
      <c r="C24" s="33"/>
      <c r="D24" s="33"/>
      <c r="E24" s="19"/>
      <c r="F24" s="20"/>
      <c r="G24" s="19"/>
      <c r="H24" s="20"/>
      <c r="I24" s="19"/>
      <c r="J24" s="20"/>
      <c r="K24" s="19"/>
      <c r="L24" s="20"/>
      <c r="M24" s="19"/>
      <c r="N24" s="20"/>
    </row>
    <row r="25" spans="1:14" ht="27.75" customHeight="1">
      <c r="A25" s="31">
        <f t="shared" si="0"/>
        <v>44945</v>
      </c>
      <c r="B25" s="33"/>
      <c r="C25" s="33"/>
      <c r="D25" s="33"/>
      <c r="E25" s="19"/>
      <c r="F25" s="20"/>
      <c r="G25" s="19"/>
      <c r="H25" s="20"/>
      <c r="I25" s="19"/>
      <c r="J25" s="20"/>
      <c r="K25" s="19"/>
      <c r="L25" s="20"/>
      <c r="M25" s="19"/>
      <c r="N25" s="20"/>
    </row>
    <row r="26" spans="1:14" ht="27.75" customHeight="1">
      <c r="A26" s="31">
        <f t="shared" si="0"/>
        <v>44946</v>
      </c>
      <c r="B26" s="33"/>
      <c r="C26" s="33"/>
      <c r="D26" s="33"/>
      <c r="E26" s="19"/>
      <c r="F26" s="20"/>
      <c r="G26" s="19"/>
      <c r="H26" s="20"/>
      <c r="I26" s="19"/>
      <c r="J26" s="20"/>
      <c r="K26" s="19"/>
      <c r="L26" s="20"/>
      <c r="M26" s="19"/>
      <c r="N26" s="20"/>
    </row>
    <row r="27" spans="1:14" ht="27.75" customHeight="1">
      <c r="A27" s="31">
        <f t="shared" si="0"/>
        <v>44947</v>
      </c>
      <c r="B27" s="33"/>
      <c r="C27" s="33"/>
      <c r="D27" s="33"/>
      <c r="E27" s="19"/>
      <c r="F27" s="20"/>
      <c r="G27" s="19"/>
      <c r="H27" s="20"/>
      <c r="I27" s="19"/>
      <c r="J27" s="20"/>
      <c r="K27" s="19"/>
      <c r="L27" s="20"/>
      <c r="M27" s="19"/>
      <c r="N27" s="20"/>
    </row>
    <row r="28" spans="1:14" ht="27.75" customHeight="1">
      <c r="A28" s="31">
        <f t="shared" si="0"/>
        <v>44948</v>
      </c>
      <c r="B28" s="33"/>
      <c r="C28" s="33"/>
      <c r="D28" s="33"/>
      <c r="E28" s="19"/>
      <c r="F28" s="20"/>
      <c r="G28" s="19"/>
      <c r="H28" s="20"/>
      <c r="I28" s="19"/>
      <c r="J28" s="20"/>
      <c r="K28" s="19"/>
      <c r="L28" s="20"/>
      <c r="M28" s="19"/>
      <c r="N28" s="20"/>
    </row>
    <row r="29" spans="1:14" ht="27.75" customHeight="1">
      <c r="A29" s="31">
        <f t="shared" si="0"/>
        <v>44949</v>
      </c>
      <c r="B29" s="33"/>
      <c r="C29" s="33"/>
      <c r="D29" s="33"/>
      <c r="E29" s="19"/>
      <c r="F29" s="20"/>
      <c r="G29" s="19"/>
      <c r="H29" s="20"/>
      <c r="I29" s="19"/>
      <c r="J29" s="20"/>
      <c r="K29" s="19"/>
      <c r="L29" s="20"/>
      <c r="M29" s="19"/>
      <c r="N29" s="20"/>
    </row>
    <row r="30" spans="1:14" ht="27.75" customHeight="1">
      <c r="A30" s="31">
        <f t="shared" si="0"/>
        <v>44950</v>
      </c>
      <c r="B30" s="33"/>
      <c r="C30" s="33"/>
      <c r="D30" s="33"/>
      <c r="E30" s="19"/>
      <c r="F30" s="20"/>
      <c r="G30" s="19"/>
      <c r="H30" s="20"/>
      <c r="I30" s="19"/>
      <c r="J30" s="20"/>
      <c r="K30" s="19"/>
      <c r="L30" s="20"/>
      <c r="M30" s="19"/>
      <c r="N30" s="20"/>
    </row>
    <row r="31" spans="1:14" ht="27.75" customHeight="1">
      <c r="A31" s="31">
        <f t="shared" si="0"/>
        <v>44951</v>
      </c>
      <c r="B31" s="33"/>
      <c r="C31" s="33"/>
      <c r="D31" s="33"/>
      <c r="E31" s="19"/>
      <c r="F31" s="20"/>
      <c r="G31" s="19"/>
      <c r="H31" s="20"/>
      <c r="I31" s="19"/>
      <c r="J31" s="20"/>
      <c r="K31" s="19"/>
      <c r="L31" s="20"/>
      <c r="M31" s="19"/>
      <c r="N31" s="20"/>
    </row>
    <row r="32" spans="1:14" ht="27.75" customHeight="1">
      <c r="A32" s="31">
        <f t="shared" si="0"/>
        <v>44952</v>
      </c>
      <c r="B32" s="33"/>
      <c r="C32" s="33"/>
      <c r="D32" s="33"/>
      <c r="E32" s="19"/>
      <c r="F32" s="20"/>
      <c r="G32" s="19"/>
      <c r="H32" s="20"/>
      <c r="I32" s="19"/>
      <c r="J32" s="20"/>
      <c r="K32" s="19"/>
      <c r="L32" s="20"/>
      <c r="M32" s="19"/>
      <c r="N32" s="20"/>
    </row>
    <row r="33" spans="1:14" ht="27.75" customHeight="1">
      <c r="A33" s="31">
        <f t="shared" si="0"/>
        <v>44953</v>
      </c>
      <c r="B33" s="33"/>
      <c r="C33" s="33"/>
      <c r="D33" s="33"/>
      <c r="E33" s="19"/>
      <c r="F33" s="20"/>
      <c r="G33" s="19"/>
      <c r="H33" s="20"/>
      <c r="I33" s="19"/>
      <c r="J33" s="20"/>
      <c r="K33" s="19"/>
      <c r="L33" s="20"/>
      <c r="M33" s="19"/>
      <c r="N33" s="20"/>
    </row>
    <row r="34" spans="1:14" ht="27.75" customHeight="1">
      <c r="A34" s="31">
        <f t="shared" si="0"/>
        <v>44954</v>
      </c>
      <c r="B34" s="33"/>
      <c r="C34" s="33"/>
      <c r="D34" s="33"/>
      <c r="E34" s="19"/>
      <c r="F34" s="20"/>
      <c r="G34" s="19"/>
      <c r="H34" s="20"/>
      <c r="I34" s="19"/>
      <c r="J34" s="20"/>
      <c r="K34" s="19"/>
      <c r="L34" s="20"/>
      <c r="M34" s="19"/>
      <c r="N34" s="20"/>
    </row>
    <row r="35" spans="1:14" ht="27.75" customHeight="1">
      <c r="A35" s="31">
        <f t="shared" si="0"/>
        <v>44955</v>
      </c>
      <c r="B35" s="33"/>
      <c r="C35" s="33"/>
      <c r="D35" s="33"/>
      <c r="E35" s="19"/>
      <c r="F35" s="20"/>
      <c r="G35" s="19"/>
      <c r="H35" s="20"/>
      <c r="I35" s="19"/>
      <c r="J35" s="20"/>
      <c r="K35" s="19"/>
      <c r="L35" s="20"/>
      <c r="M35" s="19"/>
      <c r="N35" s="20"/>
    </row>
    <row r="36" spans="1:14" ht="27.75" customHeight="1" thickBot="1">
      <c r="A36" s="31">
        <f t="shared" si="0"/>
        <v>44956</v>
      </c>
      <c r="B36" s="34"/>
      <c r="C36" s="34"/>
      <c r="D36" s="34"/>
      <c r="E36" s="21"/>
      <c r="F36" s="22"/>
      <c r="G36" s="21"/>
      <c r="H36" s="22"/>
      <c r="I36" s="21"/>
      <c r="J36" s="22"/>
      <c r="K36" s="21"/>
      <c r="L36" s="22"/>
      <c r="M36" s="21"/>
      <c r="N36" s="22"/>
    </row>
    <row r="37" spans="1:14" ht="27.75" customHeight="1" thickBot="1">
      <c r="A37" s="31">
        <f t="shared" si="0"/>
        <v>44957</v>
      </c>
      <c r="B37" s="34"/>
      <c r="C37" s="34"/>
      <c r="D37" s="34"/>
      <c r="E37" s="21"/>
      <c r="F37" s="22"/>
      <c r="G37" s="21"/>
      <c r="H37" s="22"/>
      <c r="I37" s="21"/>
      <c r="J37" s="22"/>
      <c r="K37" s="21"/>
      <c r="L37" s="22"/>
      <c r="M37" s="21"/>
      <c r="N37" s="22"/>
    </row>
    <row r="38" spans="1:14" ht="19.5" thickBot="1">
      <c r="A38" s="4"/>
      <c r="B38" s="5"/>
      <c r="C38" s="66"/>
      <c r="D38" s="66"/>
      <c r="E38" s="67"/>
    </row>
    <row r="39" spans="1:14" ht="19.5" thickBot="1">
      <c r="C39" s="7" t="s">
        <v>3</v>
      </c>
      <c r="D39" s="8">
        <f>COUNTIF(B:B,"○")</f>
        <v>0</v>
      </c>
      <c r="F39" s="1" t="s">
        <v>4</v>
      </c>
      <c r="G39" s="2" t="s">
        <v>5</v>
      </c>
      <c r="H39" s="3" t="s">
        <v>6</v>
      </c>
      <c r="K39" s="5"/>
      <c r="L39" s="28"/>
      <c r="M39" s="29"/>
    </row>
    <row r="40" spans="1:14" ht="19.5" thickBot="1">
      <c r="C40" s="6" t="s">
        <v>7</v>
      </c>
      <c r="D40" s="9" t="str">
        <f>IF(D39&gt;=11,H42,IF(D39&gt;=6,H41,IF(D39&gt;=1,H40,"0")))</f>
        <v>0</v>
      </c>
      <c r="F40" s="1" t="s">
        <v>8</v>
      </c>
      <c r="G40" s="2">
        <v>0.3</v>
      </c>
      <c r="H40" s="3">
        <v>138000</v>
      </c>
      <c r="K40" s="5"/>
      <c r="L40" s="28"/>
      <c r="M40" s="29"/>
    </row>
    <row r="41" spans="1:14">
      <c r="F41" s="1" t="s">
        <v>9</v>
      </c>
      <c r="G41" s="2">
        <v>0.5</v>
      </c>
      <c r="H41" s="3">
        <v>230000</v>
      </c>
      <c r="K41" s="5"/>
      <c r="L41" s="28"/>
      <c r="M41" s="29"/>
    </row>
    <row r="42" spans="1:14">
      <c r="F42" s="1" t="s">
        <v>10</v>
      </c>
      <c r="G42" s="2">
        <v>1</v>
      </c>
      <c r="H42" s="3">
        <v>460000</v>
      </c>
      <c r="K42" s="5"/>
      <c r="L42" s="28"/>
      <c r="M42" s="29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6">
    <cfRule type="cellIs" dxfId="14" priority="6" operator="equal">
      <formula>""</formula>
    </cfRule>
  </conditionalFormatting>
  <conditionalFormatting sqref="E7:N36">
    <cfRule type="cellIs" dxfId="13" priority="4" operator="equal">
      <formula>""</formula>
    </cfRule>
    <cfRule type="cellIs" dxfId="12" priority="5" operator="equal">
      <formula>""""""</formula>
    </cfRule>
  </conditionalFormatting>
  <conditionalFormatting sqref="B37:D37">
    <cfRule type="cellIs" dxfId="11" priority="3" operator="equal">
      <formula>""</formula>
    </cfRule>
  </conditionalFormatting>
  <conditionalFormatting sqref="E37:N37">
    <cfRule type="cellIs" dxfId="10" priority="1" operator="equal">
      <formula>""</formula>
    </cfRule>
    <cfRule type="cellIs" dxfId="9" priority="2" operator="equal">
      <formula>""""""</formula>
    </cfRule>
  </conditionalFormatting>
  <dataValidations count="2">
    <dataValidation type="list" allowBlank="1" showInputMessage="1" showErrorMessage="1" sqref="D38">
      <formula1>"○,×"</formula1>
    </dataValidation>
    <dataValidation type="list" allowBlank="1" showInputMessage="1" showErrorMessage="1" sqref="B7:B37">
      <formula1>"○"</formula1>
    </dataValidation>
  </dataValidations>
  <pageMargins left="0.7" right="0.7" top="0.75" bottom="0.75" header="0.3" footer="0.3"/>
  <pageSetup paperSize="9" scale="4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Normal="100" workbookViewId="0">
      <selection activeCell="D5" sqref="D5:D6"/>
    </sheetView>
  </sheetViews>
  <sheetFormatPr defaultRowHeight="18.75"/>
  <cols>
    <col min="1" max="1" width="12.125" customWidth="1"/>
    <col min="2" max="2" width="9.125" customWidth="1"/>
    <col min="3" max="14" width="17.625" customWidth="1"/>
  </cols>
  <sheetData>
    <row r="1" spans="1:14">
      <c r="A1" t="s">
        <v>33</v>
      </c>
    </row>
    <row r="2" spans="1:14" ht="19.5">
      <c r="A2" s="12" t="str">
        <f>'4月'!A2</f>
        <v xml:space="preserve">令和4年度       </v>
      </c>
      <c r="B2" s="37" t="s">
        <v>40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9.5">
      <c r="A3" s="12"/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9.5" thickBot="1">
      <c r="A4" s="70">
        <f>'4月'!A5+1</f>
        <v>2023</v>
      </c>
    </row>
    <row r="5" spans="1:14">
      <c r="A5" s="79">
        <v>2</v>
      </c>
      <c r="B5" s="86" t="s">
        <v>2</v>
      </c>
      <c r="C5" s="86" t="s">
        <v>0</v>
      </c>
      <c r="D5" s="86" t="s">
        <v>1</v>
      </c>
      <c r="E5" s="81" t="s">
        <v>26</v>
      </c>
      <c r="F5" s="82"/>
      <c r="G5" s="81" t="s">
        <v>27</v>
      </c>
      <c r="H5" s="82"/>
      <c r="I5" s="83" t="s">
        <v>28</v>
      </c>
      <c r="J5" s="84"/>
      <c r="K5" s="83" t="s">
        <v>29</v>
      </c>
      <c r="L5" s="84"/>
      <c r="M5" s="81" t="s">
        <v>30</v>
      </c>
      <c r="N5" s="82"/>
    </row>
    <row r="6" spans="1:14" ht="19.5" thickBot="1">
      <c r="A6" s="80"/>
      <c r="B6" s="87"/>
      <c r="C6" s="87"/>
      <c r="D6" s="87"/>
      <c r="E6" s="26" t="s">
        <v>31</v>
      </c>
      <c r="F6" s="27" t="s">
        <v>32</v>
      </c>
      <c r="G6" s="26" t="s">
        <v>31</v>
      </c>
      <c r="H6" s="27" t="s">
        <v>32</v>
      </c>
      <c r="I6" s="25" t="s">
        <v>31</v>
      </c>
      <c r="J6" s="27" t="s">
        <v>32</v>
      </c>
      <c r="K6" s="25" t="s">
        <v>31</v>
      </c>
      <c r="L6" s="27" t="s">
        <v>32</v>
      </c>
      <c r="M6" s="26" t="s">
        <v>31</v>
      </c>
      <c r="N6" s="27" t="s">
        <v>32</v>
      </c>
    </row>
    <row r="7" spans="1:14" ht="27.75" customHeight="1">
      <c r="A7" s="30">
        <f>DATE(A4,A5,1)</f>
        <v>44958</v>
      </c>
      <c r="B7" s="32"/>
      <c r="C7" s="32"/>
      <c r="D7" s="32"/>
      <c r="E7" s="23"/>
      <c r="F7" s="24"/>
      <c r="G7" s="23"/>
      <c r="H7" s="24"/>
      <c r="I7" s="23"/>
      <c r="J7" s="24"/>
      <c r="K7" s="23"/>
      <c r="L7" s="24"/>
      <c r="M7" s="23"/>
      <c r="N7" s="24"/>
    </row>
    <row r="8" spans="1:14" ht="27.75" customHeight="1">
      <c r="A8" s="31">
        <f>A7+1</f>
        <v>44959</v>
      </c>
      <c r="B8" s="33"/>
      <c r="C8" s="33"/>
      <c r="D8" s="33"/>
      <c r="E8" s="19"/>
      <c r="F8" s="20"/>
      <c r="G8" s="19"/>
      <c r="H8" s="20"/>
      <c r="I8" s="19"/>
      <c r="J8" s="20"/>
      <c r="K8" s="19"/>
      <c r="L8" s="20"/>
      <c r="M8" s="19"/>
      <c r="N8" s="20"/>
    </row>
    <row r="9" spans="1:14" ht="27.75" customHeight="1">
      <c r="A9" s="31">
        <f>A8+1</f>
        <v>44960</v>
      </c>
      <c r="B9" s="33"/>
      <c r="C9" s="33"/>
      <c r="D9" s="33"/>
      <c r="E9" s="19"/>
      <c r="F9" s="20"/>
      <c r="G9" s="19"/>
      <c r="H9" s="20"/>
      <c r="I9" s="19"/>
      <c r="J9" s="20"/>
      <c r="K9" s="19"/>
      <c r="L9" s="20"/>
      <c r="M9" s="19"/>
      <c r="N9" s="20"/>
    </row>
    <row r="10" spans="1:14" ht="27.75" customHeight="1">
      <c r="A10" s="31">
        <f t="shared" ref="A10:A34" si="0">A9+1</f>
        <v>44961</v>
      </c>
      <c r="B10" s="33"/>
      <c r="C10" s="33"/>
      <c r="D10" s="33"/>
      <c r="E10" s="19"/>
      <c r="F10" s="20"/>
      <c r="G10" s="19"/>
      <c r="H10" s="20"/>
      <c r="I10" s="19"/>
      <c r="J10" s="20"/>
      <c r="K10" s="19"/>
      <c r="L10" s="20"/>
      <c r="M10" s="19"/>
      <c r="N10" s="20"/>
    </row>
    <row r="11" spans="1:14" ht="27.75" customHeight="1">
      <c r="A11" s="31">
        <f t="shared" si="0"/>
        <v>44962</v>
      </c>
      <c r="B11" s="33"/>
      <c r="C11" s="33"/>
      <c r="D11" s="33"/>
      <c r="E11" s="19"/>
      <c r="F11" s="20"/>
      <c r="G11" s="19"/>
      <c r="H11" s="20"/>
      <c r="I11" s="19"/>
      <c r="J11" s="20"/>
      <c r="K11" s="19"/>
      <c r="L11" s="20"/>
      <c r="M11" s="19"/>
      <c r="N11" s="20"/>
    </row>
    <row r="12" spans="1:14" ht="27.75" customHeight="1">
      <c r="A12" s="31">
        <f t="shared" si="0"/>
        <v>44963</v>
      </c>
      <c r="B12" s="33"/>
      <c r="C12" s="33"/>
      <c r="D12" s="33"/>
      <c r="E12" s="19"/>
      <c r="F12" s="20"/>
      <c r="G12" s="19"/>
      <c r="H12" s="20"/>
      <c r="I12" s="19"/>
      <c r="J12" s="20"/>
      <c r="K12" s="19"/>
      <c r="L12" s="20"/>
      <c r="M12" s="19"/>
      <c r="N12" s="20"/>
    </row>
    <row r="13" spans="1:14" ht="27.75" customHeight="1">
      <c r="A13" s="31">
        <f t="shared" si="0"/>
        <v>44964</v>
      </c>
      <c r="B13" s="33"/>
      <c r="C13" s="33"/>
      <c r="D13" s="33"/>
      <c r="E13" s="19"/>
      <c r="F13" s="20"/>
      <c r="G13" s="19"/>
      <c r="H13" s="20"/>
      <c r="I13" s="19"/>
      <c r="J13" s="20"/>
      <c r="K13" s="19"/>
      <c r="L13" s="20"/>
      <c r="M13" s="19"/>
      <c r="N13" s="20"/>
    </row>
    <row r="14" spans="1:14" ht="27.75" customHeight="1">
      <c r="A14" s="31">
        <f t="shared" si="0"/>
        <v>44965</v>
      </c>
      <c r="B14" s="33"/>
      <c r="C14" s="33"/>
      <c r="D14" s="33"/>
      <c r="E14" s="19"/>
      <c r="F14" s="20"/>
      <c r="G14" s="19"/>
      <c r="H14" s="20"/>
      <c r="I14" s="19"/>
      <c r="J14" s="20"/>
      <c r="K14" s="19"/>
      <c r="L14" s="20"/>
      <c r="M14" s="19"/>
      <c r="N14" s="20"/>
    </row>
    <row r="15" spans="1:14" ht="27.75" customHeight="1">
      <c r="A15" s="31">
        <f t="shared" si="0"/>
        <v>44966</v>
      </c>
      <c r="B15" s="33"/>
      <c r="C15" s="33"/>
      <c r="D15" s="33"/>
      <c r="E15" s="19"/>
      <c r="F15" s="20"/>
      <c r="G15" s="19"/>
      <c r="H15" s="20"/>
      <c r="I15" s="19"/>
      <c r="J15" s="20"/>
      <c r="K15" s="19"/>
      <c r="L15" s="20"/>
      <c r="M15" s="19"/>
      <c r="N15" s="20"/>
    </row>
    <row r="16" spans="1:14" ht="27.75" customHeight="1">
      <c r="A16" s="31">
        <f t="shared" si="0"/>
        <v>44967</v>
      </c>
      <c r="B16" s="33"/>
      <c r="C16" s="33"/>
      <c r="D16" s="33"/>
      <c r="E16" s="19"/>
      <c r="F16" s="20"/>
      <c r="G16" s="19"/>
      <c r="H16" s="20"/>
      <c r="I16" s="19"/>
      <c r="J16" s="20"/>
      <c r="K16" s="19"/>
      <c r="L16" s="20"/>
      <c r="M16" s="19"/>
      <c r="N16" s="20"/>
    </row>
    <row r="17" spans="1:14" ht="27.75" customHeight="1">
      <c r="A17" s="31">
        <f t="shared" si="0"/>
        <v>44968</v>
      </c>
      <c r="B17" s="33"/>
      <c r="C17" s="33"/>
      <c r="D17" s="33"/>
      <c r="E17" s="19"/>
      <c r="F17" s="20"/>
      <c r="G17" s="19"/>
      <c r="H17" s="20"/>
      <c r="I17" s="19"/>
      <c r="J17" s="20"/>
      <c r="K17" s="19"/>
      <c r="L17" s="20"/>
      <c r="M17" s="19"/>
      <c r="N17" s="20"/>
    </row>
    <row r="18" spans="1:14" ht="27.75" customHeight="1">
      <c r="A18" s="31">
        <f t="shared" si="0"/>
        <v>44969</v>
      </c>
      <c r="B18" s="33"/>
      <c r="C18" s="33"/>
      <c r="D18" s="33"/>
      <c r="E18" s="19"/>
      <c r="F18" s="20"/>
      <c r="G18" s="19"/>
      <c r="H18" s="20"/>
      <c r="I18" s="19"/>
      <c r="J18" s="20"/>
      <c r="K18" s="19"/>
      <c r="L18" s="20"/>
      <c r="M18" s="19"/>
      <c r="N18" s="20"/>
    </row>
    <row r="19" spans="1:14" ht="27.75" customHeight="1">
      <c r="A19" s="31">
        <f t="shared" si="0"/>
        <v>44970</v>
      </c>
      <c r="B19" s="33"/>
      <c r="C19" s="33"/>
      <c r="D19" s="33"/>
      <c r="E19" s="19"/>
      <c r="F19" s="20"/>
      <c r="G19" s="19"/>
      <c r="H19" s="20"/>
      <c r="I19" s="19"/>
      <c r="J19" s="20"/>
      <c r="K19" s="19"/>
      <c r="L19" s="20"/>
      <c r="M19" s="19"/>
      <c r="N19" s="20"/>
    </row>
    <row r="20" spans="1:14" ht="27.75" customHeight="1">
      <c r="A20" s="31">
        <f t="shared" si="0"/>
        <v>44971</v>
      </c>
      <c r="B20" s="33"/>
      <c r="C20" s="33"/>
      <c r="D20" s="33"/>
      <c r="E20" s="19"/>
      <c r="F20" s="20"/>
      <c r="G20" s="19"/>
      <c r="H20" s="20"/>
      <c r="I20" s="19"/>
      <c r="J20" s="20"/>
      <c r="K20" s="19"/>
      <c r="L20" s="20"/>
      <c r="M20" s="19"/>
      <c r="N20" s="20"/>
    </row>
    <row r="21" spans="1:14" ht="27.75" customHeight="1">
      <c r="A21" s="31">
        <f t="shared" si="0"/>
        <v>44972</v>
      </c>
      <c r="B21" s="33"/>
      <c r="C21" s="33"/>
      <c r="D21" s="33"/>
      <c r="E21" s="19"/>
      <c r="F21" s="20"/>
      <c r="G21" s="19"/>
      <c r="H21" s="20"/>
      <c r="I21" s="19"/>
      <c r="J21" s="20"/>
      <c r="K21" s="19"/>
      <c r="L21" s="20"/>
      <c r="M21" s="19"/>
      <c r="N21" s="20"/>
    </row>
    <row r="22" spans="1:14" ht="27.75" customHeight="1">
      <c r="A22" s="31">
        <f t="shared" si="0"/>
        <v>44973</v>
      </c>
      <c r="B22" s="33"/>
      <c r="C22" s="33"/>
      <c r="D22" s="33"/>
      <c r="E22" s="19"/>
      <c r="F22" s="20"/>
      <c r="G22" s="19"/>
      <c r="H22" s="20"/>
      <c r="I22" s="19"/>
      <c r="J22" s="20"/>
      <c r="K22" s="19"/>
      <c r="L22" s="20"/>
      <c r="M22" s="19"/>
      <c r="N22" s="20"/>
    </row>
    <row r="23" spans="1:14" ht="27.75" customHeight="1">
      <c r="A23" s="31">
        <f t="shared" si="0"/>
        <v>44974</v>
      </c>
      <c r="B23" s="33"/>
      <c r="C23" s="33"/>
      <c r="D23" s="33"/>
      <c r="E23" s="19"/>
      <c r="F23" s="20"/>
      <c r="G23" s="19"/>
      <c r="H23" s="20"/>
      <c r="I23" s="19"/>
      <c r="J23" s="20"/>
      <c r="K23" s="19"/>
      <c r="L23" s="20"/>
      <c r="M23" s="19"/>
      <c r="N23" s="20"/>
    </row>
    <row r="24" spans="1:14" ht="27.75" customHeight="1">
      <c r="A24" s="31">
        <f t="shared" si="0"/>
        <v>44975</v>
      </c>
      <c r="B24" s="33"/>
      <c r="C24" s="33"/>
      <c r="D24" s="33"/>
      <c r="E24" s="19"/>
      <c r="F24" s="20"/>
      <c r="G24" s="19"/>
      <c r="H24" s="20"/>
      <c r="I24" s="19"/>
      <c r="J24" s="20"/>
      <c r="K24" s="19"/>
      <c r="L24" s="20"/>
      <c r="M24" s="19"/>
      <c r="N24" s="20"/>
    </row>
    <row r="25" spans="1:14" ht="27.75" customHeight="1">
      <c r="A25" s="31">
        <f t="shared" si="0"/>
        <v>44976</v>
      </c>
      <c r="B25" s="33"/>
      <c r="C25" s="33"/>
      <c r="D25" s="33"/>
      <c r="E25" s="19"/>
      <c r="F25" s="20"/>
      <c r="G25" s="19"/>
      <c r="H25" s="20"/>
      <c r="I25" s="19"/>
      <c r="J25" s="20"/>
      <c r="K25" s="19"/>
      <c r="L25" s="20"/>
      <c r="M25" s="19"/>
      <c r="N25" s="20"/>
    </row>
    <row r="26" spans="1:14" ht="27.75" customHeight="1">
      <c r="A26" s="31">
        <f t="shared" si="0"/>
        <v>44977</v>
      </c>
      <c r="B26" s="33"/>
      <c r="C26" s="33"/>
      <c r="D26" s="33"/>
      <c r="E26" s="19"/>
      <c r="F26" s="20"/>
      <c r="G26" s="19"/>
      <c r="H26" s="20"/>
      <c r="I26" s="19"/>
      <c r="J26" s="20"/>
      <c r="K26" s="19"/>
      <c r="L26" s="20"/>
      <c r="M26" s="19"/>
      <c r="N26" s="20"/>
    </row>
    <row r="27" spans="1:14" ht="27.75" customHeight="1">
      <c r="A27" s="31">
        <f t="shared" si="0"/>
        <v>44978</v>
      </c>
      <c r="B27" s="33"/>
      <c r="C27" s="33"/>
      <c r="D27" s="33"/>
      <c r="E27" s="19"/>
      <c r="F27" s="20"/>
      <c r="G27" s="19"/>
      <c r="H27" s="20"/>
      <c r="I27" s="19"/>
      <c r="J27" s="20"/>
      <c r="K27" s="19"/>
      <c r="L27" s="20"/>
      <c r="M27" s="19"/>
      <c r="N27" s="20"/>
    </row>
    <row r="28" spans="1:14" ht="27.75" customHeight="1">
      <c r="A28" s="31">
        <f t="shared" si="0"/>
        <v>44979</v>
      </c>
      <c r="B28" s="33"/>
      <c r="C28" s="33"/>
      <c r="D28" s="33"/>
      <c r="E28" s="19"/>
      <c r="F28" s="20"/>
      <c r="G28" s="19"/>
      <c r="H28" s="20"/>
      <c r="I28" s="19"/>
      <c r="J28" s="20"/>
      <c r="K28" s="19"/>
      <c r="L28" s="20"/>
      <c r="M28" s="19"/>
      <c r="N28" s="20"/>
    </row>
    <row r="29" spans="1:14" ht="27.75" customHeight="1">
      <c r="A29" s="31">
        <f t="shared" si="0"/>
        <v>44980</v>
      </c>
      <c r="B29" s="33"/>
      <c r="C29" s="33"/>
      <c r="D29" s="33"/>
      <c r="E29" s="19"/>
      <c r="F29" s="20"/>
      <c r="G29" s="19"/>
      <c r="H29" s="20"/>
      <c r="I29" s="19"/>
      <c r="J29" s="20"/>
      <c r="K29" s="19"/>
      <c r="L29" s="20"/>
      <c r="M29" s="19"/>
      <c r="N29" s="20"/>
    </row>
    <row r="30" spans="1:14" ht="27.75" customHeight="1">
      <c r="A30" s="31">
        <f t="shared" si="0"/>
        <v>44981</v>
      </c>
      <c r="B30" s="33"/>
      <c r="C30" s="33"/>
      <c r="D30" s="33"/>
      <c r="E30" s="19"/>
      <c r="F30" s="20"/>
      <c r="G30" s="19"/>
      <c r="H30" s="20"/>
      <c r="I30" s="19"/>
      <c r="J30" s="20"/>
      <c r="K30" s="19"/>
      <c r="L30" s="20"/>
      <c r="M30" s="19"/>
      <c r="N30" s="20"/>
    </row>
    <row r="31" spans="1:14" ht="27.75" customHeight="1">
      <c r="A31" s="31">
        <f t="shared" si="0"/>
        <v>44982</v>
      </c>
      <c r="B31" s="33"/>
      <c r="C31" s="33"/>
      <c r="D31" s="33"/>
      <c r="E31" s="19"/>
      <c r="F31" s="20"/>
      <c r="G31" s="19"/>
      <c r="H31" s="20"/>
      <c r="I31" s="19"/>
      <c r="J31" s="20"/>
      <c r="K31" s="19"/>
      <c r="L31" s="20"/>
      <c r="M31" s="19"/>
      <c r="N31" s="20"/>
    </row>
    <row r="32" spans="1:14" ht="27.75" customHeight="1">
      <c r="A32" s="31">
        <f t="shared" si="0"/>
        <v>44983</v>
      </c>
      <c r="B32" s="33"/>
      <c r="C32" s="33"/>
      <c r="D32" s="33"/>
      <c r="E32" s="19"/>
      <c r="F32" s="20"/>
      <c r="G32" s="19"/>
      <c r="H32" s="20"/>
      <c r="I32" s="19"/>
      <c r="J32" s="20"/>
      <c r="K32" s="19"/>
      <c r="L32" s="20"/>
      <c r="M32" s="19"/>
      <c r="N32" s="20"/>
    </row>
    <row r="33" spans="1:14" ht="27.75" customHeight="1">
      <c r="A33" s="31">
        <f t="shared" si="0"/>
        <v>44984</v>
      </c>
      <c r="B33" s="33"/>
      <c r="C33" s="33"/>
      <c r="D33" s="33"/>
      <c r="E33" s="19"/>
      <c r="F33" s="20"/>
      <c r="G33" s="19"/>
      <c r="H33" s="20"/>
      <c r="I33" s="19"/>
      <c r="J33" s="20"/>
      <c r="K33" s="19"/>
      <c r="L33" s="20"/>
      <c r="M33" s="19"/>
      <c r="N33" s="20"/>
    </row>
    <row r="34" spans="1:14" ht="27.75" customHeight="1">
      <c r="A34" s="31">
        <f t="shared" si="0"/>
        <v>44985</v>
      </c>
      <c r="B34" s="33"/>
      <c r="C34" s="33"/>
      <c r="D34" s="33"/>
      <c r="E34" s="19"/>
      <c r="F34" s="20"/>
      <c r="G34" s="19"/>
      <c r="H34" s="20"/>
      <c r="I34" s="19"/>
      <c r="J34" s="20"/>
      <c r="K34" s="19"/>
      <c r="L34" s="20"/>
      <c r="M34" s="19"/>
      <c r="N34" s="20"/>
    </row>
    <row r="35" spans="1:14" ht="19.5" thickBot="1">
      <c r="A35" s="4"/>
      <c r="B35" s="68"/>
      <c r="C35" s="69"/>
      <c r="D35" s="69"/>
    </row>
    <row r="36" spans="1:14" ht="19.5" thickBot="1">
      <c r="C36" s="7" t="s">
        <v>3</v>
      </c>
      <c r="D36" s="8">
        <f>COUNTIF(B:B,"○")</f>
        <v>0</v>
      </c>
      <c r="F36" s="1" t="s">
        <v>4</v>
      </c>
      <c r="G36" s="2" t="s">
        <v>5</v>
      </c>
      <c r="H36" s="3" t="s">
        <v>6</v>
      </c>
      <c r="K36" s="5"/>
      <c r="L36" s="28"/>
      <c r="M36" s="29"/>
    </row>
    <row r="37" spans="1:14" ht="19.5" thickBot="1">
      <c r="C37" s="6" t="s">
        <v>7</v>
      </c>
      <c r="D37" s="9" t="str">
        <f>IF(D36&gt;=11,H39,IF(D36&gt;=6,H38,IF(D36&gt;=1,H37,"0")))</f>
        <v>0</v>
      </c>
      <c r="F37" s="1" t="s">
        <v>8</v>
      </c>
      <c r="G37" s="2">
        <v>0.3</v>
      </c>
      <c r="H37" s="3">
        <v>138000</v>
      </c>
      <c r="K37" s="5"/>
      <c r="L37" s="28"/>
      <c r="M37" s="29"/>
    </row>
    <row r="38" spans="1:14">
      <c r="F38" s="1" t="s">
        <v>9</v>
      </c>
      <c r="G38" s="2">
        <v>0.5</v>
      </c>
      <c r="H38" s="3">
        <v>230000</v>
      </c>
      <c r="K38" s="5"/>
      <c r="L38" s="28"/>
      <c r="M38" s="29"/>
    </row>
    <row r="39" spans="1:14">
      <c r="F39" s="1" t="s">
        <v>10</v>
      </c>
      <c r="G39" s="2">
        <v>1</v>
      </c>
      <c r="H39" s="3">
        <v>460000</v>
      </c>
      <c r="K39" s="5"/>
      <c r="L39" s="28"/>
      <c r="M39" s="29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4">
    <cfRule type="cellIs" dxfId="8" priority="9" operator="equal">
      <formula>""</formula>
    </cfRule>
  </conditionalFormatting>
  <conditionalFormatting sqref="E7:N34">
    <cfRule type="cellIs" dxfId="7" priority="7" operator="equal">
      <formula>""</formula>
    </cfRule>
    <cfRule type="cellIs" dxfId="6" priority="8" operator="equal">
      <formula>""""""</formula>
    </cfRule>
  </conditionalFormatting>
  <dataValidations count="2">
    <dataValidation type="list" allowBlank="1" showInputMessage="1" showErrorMessage="1" sqref="B7:B34">
      <formula1>"○"</formula1>
    </dataValidation>
    <dataValidation type="list" allowBlank="1" showInputMessage="1" showErrorMessage="1" sqref="D35">
      <formula1>"○,×"</formula1>
    </dataValidation>
  </dataValidations>
  <pageMargins left="0.7" right="0.7" top="0.75" bottom="0.75" header="0.3" footer="0.3"/>
  <pageSetup paperSize="9" scale="4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zoomScaleNormal="100" workbookViewId="0">
      <selection activeCell="B7" sqref="B7"/>
    </sheetView>
  </sheetViews>
  <sheetFormatPr defaultRowHeight="18.75"/>
  <cols>
    <col min="1" max="1" width="12.125" customWidth="1"/>
    <col min="2" max="2" width="9.125" customWidth="1"/>
    <col min="3" max="14" width="17.625" customWidth="1"/>
  </cols>
  <sheetData>
    <row r="1" spans="1:14">
      <c r="A1" t="s">
        <v>33</v>
      </c>
    </row>
    <row r="2" spans="1:14" ht="19.5">
      <c r="A2" s="12" t="str">
        <f>'4月'!A2</f>
        <v xml:space="preserve">令和4年度       </v>
      </c>
      <c r="B2" s="37" t="s">
        <v>40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9.5">
      <c r="A3" s="12"/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9.5" thickBot="1">
      <c r="A4" s="70">
        <f>'4月'!A5+1</f>
        <v>2023</v>
      </c>
    </row>
    <row r="5" spans="1:14">
      <c r="A5" s="79">
        <v>3</v>
      </c>
      <c r="B5" s="86" t="s">
        <v>2</v>
      </c>
      <c r="C5" s="86" t="s">
        <v>0</v>
      </c>
      <c r="D5" s="86" t="s">
        <v>1</v>
      </c>
      <c r="E5" s="81" t="s">
        <v>26</v>
      </c>
      <c r="F5" s="82"/>
      <c r="G5" s="81" t="s">
        <v>27</v>
      </c>
      <c r="H5" s="82"/>
      <c r="I5" s="83" t="s">
        <v>28</v>
      </c>
      <c r="J5" s="84"/>
      <c r="K5" s="83" t="s">
        <v>29</v>
      </c>
      <c r="L5" s="84"/>
      <c r="M5" s="81" t="s">
        <v>30</v>
      </c>
      <c r="N5" s="82"/>
    </row>
    <row r="6" spans="1:14" ht="19.5" thickBot="1">
      <c r="A6" s="80"/>
      <c r="B6" s="87"/>
      <c r="C6" s="87"/>
      <c r="D6" s="87"/>
      <c r="E6" s="26" t="s">
        <v>31</v>
      </c>
      <c r="F6" s="27" t="s">
        <v>32</v>
      </c>
      <c r="G6" s="26" t="s">
        <v>31</v>
      </c>
      <c r="H6" s="27" t="s">
        <v>32</v>
      </c>
      <c r="I6" s="25" t="s">
        <v>31</v>
      </c>
      <c r="J6" s="27" t="s">
        <v>32</v>
      </c>
      <c r="K6" s="25" t="s">
        <v>31</v>
      </c>
      <c r="L6" s="27" t="s">
        <v>32</v>
      </c>
      <c r="M6" s="26" t="s">
        <v>31</v>
      </c>
      <c r="N6" s="27" t="s">
        <v>32</v>
      </c>
    </row>
    <row r="7" spans="1:14" ht="27.75" customHeight="1">
      <c r="A7" s="30">
        <f>DATE(A4,A5,1)</f>
        <v>44986</v>
      </c>
      <c r="B7" s="32"/>
      <c r="C7" s="32"/>
      <c r="D7" s="32"/>
      <c r="E7" s="23"/>
      <c r="F7" s="24"/>
      <c r="G7" s="23"/>
      <c r="H7" s="24"/>
      <c r="I7" s="23"/>
      <c r="J7" s="24"/>
      <c r="K7" s="23"/>
      <c r="L7" s="24"/>
      <c r="M7" s="23"/>
      <c r="N7" s="24"/>
    </row>
    <row r="8" spans="1:14" ht="27.75" customHeight="1">
      <c r="A8" s="31">
        <f>A7+1</f>
        <v>44987</v>
      </c>
      <c r="B8" s="33"/>
      <c r="C8" s="33"/>
      <c r="D8" s="33"/>
      <c r="E8" s="19"/>
      <c r="F8" s="20"/>
      <c r="G8" s="19"/>
      <c r="H8" s="20"/>
      <c r="I8" s="19"/>
      <c r="J8" s="20"/>
      <c r="K8" s="19"/>
      <c r="L8" s="20"/>
      <c r="M8" s="19"/>
      <c r="N8" s="20"/>
    </row>
    <row r="9" spans="1:14" ht="27.75" customHeight="1">
      <c r="A9" s="31">
        <f>A8+1</f>
        <v>44988</v>
      </c>
      <c r="B9" s="33"/>
      <c r="C9" s="33"/>
      <c r="D9" s="33"/>
      <c r="E9" s="19"/>
      <c r="F9" s="20"/>
      <c r="G9" s="19"/>
      <c r="H9" s="20"/>
      <c r="I9" s="19"/>
      <c r="J9" s="20"/>
      <c r="K9" s="19"/>
      <c r="L9" s="20"/>
      <c r="M9" s="19"/>
      <c r="N9" s="20"/>
    </row>
    <row r="10" spans="1:14" ht="27.75" customHeight="1">
      <c r="A10" s="31">
        <f t="shared" ref="A10:A37" si="0">A9+1</f>
        <v>44989</v>
      </c>
      <c r="B10" s="33"/>
      <c r="C10" s="33"/>
      <c r="D10" s="33"/>
      <c r="E10" s="19"/>
      <c r="F10" s="20"/>
      <c r="G10" s="19"/>
      <c r="H10" s="20"/>
      <c r="I10" s="19"/>
      <c r="J10" s="20"/>
      <c r="K10" s="19"/>
      <c r="L10" s="20"/>
      <c r="M10" s="19"/>
      <c r="N10" s="20"/>
    </row>
    <row r="11" spans="1:14" ht="27.75" customHeight="1">
      <c r="A11" s="31">
        <f t="shared" si="0"/>
        <v>44990</v>
      </c>
      <c r="B11" s="33"/>
      <c r="C11" s="33"/>
      <c r="D11" s="33"/>
      <c r="E11" s="19"/>
      <c r="F11" s="20"/>
      <c r="G11" s="19"/>
      <c r="H11" s="20"/>
      <c r="I11" s="19"/>
      <c r="J11" s="20"/>
      <c r="K11" s="19"/>
      <c r="L11" s="20"/>
      <c r="M11" s="19"/>
      <c r="N11" s="20"/>
    </row>
    <row r="12" spans="1:14" ht="27.75" customHeight="1">
      <c r="A12" s="31">
        <f t="shared" si="0"/>
        <v>44991</v>
      </c>
      <c r="B12" s="33"/>
      <c r="C12" s="33"/>
      <c r="D12" s="33"/>
      <c r="E12" s="19"/>
      <c r="F12" s="20"/>
      <c r="G12" s="19"/>
      <c r="H12" s="20"/>
      <c r="I12" s="19"/>
      <c r="J12" s="20"/>
      <c r="K12" s="19"/>
      <c r="L12" s="20"/>
      <c r="M12" s="19"/>
      <c r="N12" s="20"/>
    </row>
    <row r="13" spans="1:14" ht="27.75" customHeight="1">
      <c r="A13" s="31">
        <f t="shared" si="0"/>
        <v>44992</v>
      </c>
      <c r="B13" s="33"/>
      <c r="C13" s="33"/>
      <c r="D13" s="33"/>
      <c r="E13" s="19"/>
      <c r="F13" s="20"/>
      <c r="G13" s="19"/>
      <c r="H13" s="20"/>
      <c r="I13" s="19"/>
      <c r="J13" s="20"/>
      <c r="K13" s="19"/>
      <c r="L13" s="20"/>
      <c r="M13" s="19"/>
      <c r="N13" s="20"/>
    </row>
    <row r="14" spans="1:14" ht="27.75" customHeight="1">
      <c r="A14" s="31">
        <f t="shared" si="0"/>
        <v>44993</v>
      </c>
      <c r="B14" s="33"/>
      <c r="C14" s="33"/>
      <c r="D14" s="33"/>
      <c r="E14" s="19"/>
      <c r="F14" s="20"/>
      <c r="G14" s="19"/>
      <c r="H14" s="20"/>
      <c r="I14" s="19"/>
      <c r="J14" s="20"/>
      <c r="K14" s="19"/>
      <c r="L14" s="20"/>
      <c r="M14" s="19"/>
      <c r="N14" s="20"/>
    </row>
    <row r="15" spans="1:14" ht="27.75" customHeight="1">
      <c r="A15" s="31">
        <f t="shared" si="0"/>
        <v>44994</v>
      </c>
      <c r="B15" s="33"/>
      <c r="C15" s="33"/>
      <c r="D15" s="33"/>
      <c r="E15" s="19"/>
      <c r="F15" s="20"/>
      <c r="G15" s="19"/>
      <c r="H15" s="20"/>
      <c r="I15" s="19"/>
      <c r="J15" s="20"/>
      <c r="K15" s="19"/>
      <c r="L15" s="20"/>
      <c r="M15" s="19"/>
      <c r="N15" s="20"/>
    </row>
    <row r="16" spans="1:14" ht="27.75" customHeight="1">
      <c r="A16" s="31">
        <f t="shared" si="0"/>
        <v>44995</v>
      </c>
      <c r="B16" s="33"/>
      <c r="C16" s="33"/>
      <c r="D16" s="33"/>
      <c r="E16" s="19"/>
      <c r="F16" s="20"/>
      <c r="G16" s="19"/>
      <c r="H16" s="20"/>
      <c r="I16" s="19"/>
      <c r="J16" s="20"/>
      <c r="K16" s="19"/>
      <c r="L16" s="20"/>
      <c r="M16" s="19"/>
      <c r="N16" s="20"/>
    </row>
    <row r="17" spans="1:14" ht="27.75" customHeight="1">
      <c r="A17" s="31">
        <f t="shared" si="0"/>
        <v>44996</v>
      </c>
      <c r="B17" s="33"/>
      <c r="C17" s="33"/>
      <c r="D17" s="33"/>
      <c r="E17" s="19"/>
      <c r="F17" s="20"/>
      <c r="G17" s="19"/>
      <c r="H17" s="20"/>
      <c r="I17" s="19"/>
      <c r="J17" s="20"/>
      <c r="K17" s="19"/>
      <c r="L17" s="20"/>
      <c r="M17" s="19"/>
      <c r="N17" s="20"/>
    </row>
    <row r="18" spans="1:14" ht="27.75" customHeight="1">
      <c r="A18" s="31">
        <f t="shared" si="0"/>
        <v>44997</v>
      </c>
      <c r="B18" s="33"/>
      <c r="C18" s="33"/>
      <c r="D18" s="33"/>
      <c r="E18" s="19"/>
      <c r="F18" s="20"/>
      <c r="G18" s="19"/>
      <c r="H18" s="20"/>
      <c r="I18" s="19"/>
      <c r="J18" s="20"/>
      <c r="K18" s="19"/>
      <c r="L18" s="20"/>
      <c r="M18" s="19"/>
      <c r="N18" s="20"/>
    </row>
    <row r="19" spans="1:14" ht="27.75" customHeight="1">
      <c r="A19" s="31">
        <f t="shared" si="0"/>
        <v>44998</v>
      </c>
      <c r="B19" s="33"/>
      <c r="C19" s="33"/>
      <c r="D19" s="33"/>
      <c r="E19" s="19"/>
      <c r="F19" s="20"/>
      <c r="G19" s="19"/>
      <c r="H19" s="20"/>
      <c r="I19" s="19"/>
      <c r="J19" s="20"/>
      <c r="K19" s="19"/>
      <c r="L19" s="20"/>
      <c r="M19" s="19"/>
      <c r="N19" s="20"/>
    </row>
    <row r="20" spans="1:14" ht="27.75" customHeight="1">
      <c r="A20" s="31">
        <f t="shared" si="0"/>
        <v>44999</v>
      </c>
      <c r="B20" s="33"/>
      <c r="C20" s="33"/>
      <c r="D20" s="33"/>
      <c r="E20" s="19"/>
      <c r="F20" s="20"/>
      <c r="G20" s="19"/>
      <c r="H20" s="20"/>
      <c r="I20" s="19"/>
      <c r="J20" s="20"/>
      <c r="K20" s="19"/>
      <c r="L20" s="20"/>
      <c r="M20" s="19"/>
      <c r="N20" s="20"/>
    </row>
    <row r="21" spans="1:14" ht="27.75" customHeight="1">
      <c r="A21" s="31">
        <f t="shared" si="0"/>
        <v>45000</v>
      </c>
      <c r="B21" s="33"/>
      <c r="C21" s="33"/>
      <c r="D21" s="33"/>
      <c r="E21" s="19"/>
      <c r="F21" s="20"/>
      <c r="G21" s="19"/>
      <c r="H21" s="20"/>
      <c r="I21" s="19"/>
      <c r="J21" s="20"/>
      <c r="K21" s="19"/>
      <c r="L21" s="20"/>
      <c r="M21" s="19"/>
      <c r="N21" s="20"/>
    </row>
    <row r="22" spans="1:14" ht="27.75" customHeight="1">
      <c r="A22" s="31">
        <f t="shared" si="0"/>
        <v>45001</v>
      </c>
      <c r="B22" s="33"/>
      <c r="C22" s="33"/>
      <c r="D22" s="33"/>
      <c r="E22" s="19"/>
      <c r="F22" s="20"/>
      <c r="G22" s="19"/>
      <c r="H22" s="20"/>
      <c r="I22" s="19"/>
      <c r="J22" s="20"/>
      <c r="K22" s="19"/>
      <c r="L22" s="20"/>
      <c r="M22" s="19"/>
      <c r="N22" s="20"/>
    </row>
    <row r="23" spans="1:14" ht="27.75" customHeight="1">
      <c r="A23" s="31">
        <f t="shared" si="0"/>
        <v>45002</v>
      </c>
      <c r="B23" s="33"/>
      <c r="C23" s="33"/>
      <c r="D23" s="33"/>
      <c r="E23" s="19"/>
      <c r="F23" s="20"/>
      <c r="G23" s="19"/>
      <c r="H23" s="20"/>
      <c r="I23" s="19"/>
      <c r="J23" s="20"/>
      <c r="K23" s="19"/>
      <c r="L23" s="20"/>
      <c r="M23" s="19"/>
      <c r="N23" s="20"/>
    </row>
    <row r="24" spans="1:14" ht="27.75" customHeight="1">
      <c r="A24" s="31">
        <f t="shared" si="0"/>
        <v>45003</v>
      </c>
      <c r="B24" s="33"/>
      <c r="C24" s="33"/>
      <c r="D24" s="33"/>
      <c r="E24" s="19"/>
      <c r="F24" s="20"/>
      <c r="G24" s="19"/>
      <c r="H24" s="20"/>
      <c r="I24" s="19"/>
      <c r="J24" s="20"/>
      <c r="K24" s="19"/>
      <c r="L24" s="20"/>
      <c r="M24" s="19"/>
      <c r="N24" s="20"/>
    </row>
    <row r="25" spans="1:14" ht="27.75" customHeight="1">
      <c r="A25" s="31">
        <f t="shared" si="0"/>
        <v>45004</v>
      </c>
      <c r="B25" s="33"/>
      <c r="C25" s="33"/>
      <c r="D25" s="33"/>
      <c r="E25" s="19"/>
      <c r="F25" s="20"/>
      <c r="G25" s="19"/>
      <c r="H25" s="20"/>
      <c r="I25" s="19"/>
      <c r="J25" s="20"/>
      <c r="K25" s="19"/>
      <c r="L25" s="20"/>
      <c r="M25" s="19"/>
      <c r="N25" s="20"/>
    </row>
    <row r="26" spans="1:14" ht="27.75" customHeight="1">
      <c r="A26" s="31">
        <f t="shared" si="0"/>
        <v>45005</v>
      </c>
      <c r="B26" s="33"/>
      <c r="C26" s="33"/>
      <c r="D26" s="33"/>
      <c r="E26" s="19"/>
      <c r="F26" s="20"/>
      <c r="G26" s="19"/>
      <c r="H26" s="20"/>
      <c r="I26" s="19"/>
      <c r="J26" s="20"/>
      <c r="K26" s="19"/>
      <c r="L26" s="20"/>
      <c r="M26" s="19"/>
      <c r="N26" s="20"/>
    </row>
    <row r="27" spans="1:14" ht="27.75" customHeight="1">
      <c r="A27" s="31">
        <f t="shared" si="0"/>
        <v>45006</v>
      </c>
      <c r="B27" s="33"/>
      <c r="C27" s="33"/>
      <c r="D27" s="33"/>
      <c r="E27" s="19"/>
      <c r="F27" s="20"/>
      <c r="G27" s="19"/>
      <c r="H27" s="20"/>
      <c r="I27" s="19"/>
      <c r="J27" s="20"/>
      <c r="K27" s="19"/>
      <c r="L27" s="20"/>
      <c r="M27" s="19"/>
      <c r="N27" s="20"/>
    </row>
    <row r="28" spans="1:14" ht="27.75" customHeight="1">
      <c r="A28" s="31">
        <f t="shared" si="0"/>
        <v>45007</v>
      </c>
      <c r="B28" s="33"/>
      <c r="C28" s="33"/>
      <c r="D28" s="33"/>
      <c r="E28" s="19"/>
      <c r="F28" s="20"/>
      <c r="G28" s="19"/>
      <c r="H28" s="20"/>
      <c r="I28" s="19"/>
      <c r="J28" s="20"/>
      <c r="K28" s="19"/>
      <c r="L28" s="20"/>
      <c r="M28" s="19"/>
      <c r="N28" s="20"/>
    </row>
    <row r="29" spans="1:14" ht="27.75" customHeight="1">
      <c r="A29" s="31">
        <f t="shared" si="0"/>
        <v>45008</v>
      </c>
      <c r="B29" s="33"/>
      <c r="C29" s="33"/>
      <c r="D29" s="33"/>
      <c r="E29" s="19"/>
      <c r="F29" s="20"/>
      <c r="G29" s="19"/>
      <c r="H29" s="20"/>
      <c r="I29" s="19"/>
      <c r="J29" s="20"/>
      <c r="K29" s="19"/>
      <c r="L29" s="20"/>
      <c r="M29" s="19"/>
      <c r="N29" s="20"/>
    </row>
    <row r="30" spans="1:14" ht="27.75" customHeight="1">
      <c r="A30" s="31">
        <f t="shared" si="0"/>
        <v>45009</v>
      </c>
      <c r="B30" s="33"/>
      <c r="C30" s="33"/>
      <c r="D30" s="33"/>
      <c r="E30" s="19"/>
      <c r="F30" s="20"/>
      <c r="G30" s="19"/>
      <c r="H30" s="20"/>
      <c r="I30" s="19"/>
      <c r="J30" s="20"/>
      <c r="K30" s="19"/>
      <c r="L30" s="20"/>
      <c r="M30" s="19"/>
      <c r="N30" s="20"/>
    </row>
    <row r="31" spans="1:14" ht="27.75" customHeight="1">
      <c r="A31" s="31">
        <f t="shared" si="0"/>
        <v>45010</v>
      </c>
      <c r="B31" s="33"/>
      <c r="C31" s="33"/>
      <c r="D31" s="33"/>
      <c r="E31" s="19"/>
      <c r="F31" s="20"/>
      <c r="G31" s="19"/>
      <c r="H31" s="20"/>
      <c r="I31" s="19"/>
      <c r="J31" s="20"/>
      <c r="K31" s="19"/>
      <c r="L31" s="20"/>
      <c r="M31" s="19"/>
      <c r="N31" s="20"/>
    </row>
    <row r="32" spans="1:14" ht="27.75" customHeight="1">
      <c r="A32" s="31">
        <f t="shared" si="0"/>
        <v>45011</v>
      </c>
      <c r="B32" s="33"/>
      <c r="C32" s="33"/>
      <c r="D32" s="33"/>
      <c r="E32" s="19"/>
      <c r="F32" s="20"/>
      <c r="G32" s="19"/>
      <c r="H32" s="20"/>
      <c r="I32" s="19"/>
      <c r="J32" s="20"/>
      <c r="K32" s="19"/>
      <c r="L32" s="20"/>
      <c r="M32" s="19"/>
      <c r="N32" s="20"/>
    </row>
    <row r="33" spans="1:14" ht="27.75" customHeight="1">
      <c r="A33" s="31">
        <f t="shared" si="0"/>
        <v>45012</v>
      </c>
      <c r="B33" s="33"/>
      <c r="C33" s="33"/>
      <c r="D33" s="33"/>
      <c r="E33" s="19"/>
      <c r="F33" s="20"/>
      <c r="G33" s="19"/>
      <c r="H33" s="20"/>
      <c r="I33" s="19"/>
      <c r="J33" s="20"/>
      <c r="K33" s="19"/>
      <c r="L33" s="20"/>
      <c r="M33" s="19"/>
      <c r="N33" s="20"/>
    </row>
    <row r="34" spans="1:14" ht="27.75" customHeight="1">
      <c r="A34" s="31">
        <f t="shared" si="0"/>
        <v>45013</v>
      </c>
      <c r="B34" s="33"/>
      <c r="C34" s="33"/>
      <c r="D34" s="33"/>
      <c r="E34" s="19"/>
      <c r="F34" s="20"/>
      <c r="G34" s="19"/>
      <c r="H34" s="20"/>
      <c r="I34" s="19"/>
      <c r="J34" s="20"/>
      <c r="K34" s="19"/>
      <c r="L34" s="20"/>
      <c r="M34" s="19"/>
      <c r="N34" s="20"/>
    </row>
    <row r="35" spans="1:14" ht="27.75" customHeight="1">
      <c r="A35" s="31">
        <f t="shared" si="0"/>
        <v>45014</v>
      </c>
      <c r="B35" s="33"/>
      <c r="C35" s="33"/>
      <c r="D35" s="33"/>
      <c r="E35" s="19"/>
      <c r="F35" s="20"/>
      <c r="G35" s="19"/>
      <c r="H35" s="20"/>
      <c r="I35" s="19"/>
      <c r="J35" s="20"/>
      <c r="K35" s="19"/>
      <c r="L35" s="20"/>
      <c r="M35" s="19"/>
      <c r="N35" s="20"/>
    </row>
    <row r="36" spans="1:14" ht="27.75" customHeight="1" thickBot="1">
      <c r="A36" s="31">
        <f t="shared" si="0"/>
        <v>45015</v>
      </c>
      <c r="B36" s="34"/>
      <c r="C36" s="34"/>
      <c r="D36" s="34"/>
      <c r="E36" s="21"/>
      <c r="F36" s="22"/>
      <c r="G36" s="21"/>
      <c r="H36" s="22"/>
      <c r="I36" s="21"/>
      <c r="J36" s="22"/>
      <c r="K36" s="21"/>
      <c r="L36" s="22"/>
      <c r="M36" s="21"/>
      <c r="N36" s="22"/>
    </row>
    <row r="37" spans="1:14" ht="27.75" customHeight="1" thickBot="1">
      <c r="A37" s="31">
        <f t="shared" si="0"/>
        <v>45016</v>
      </c>
      <c r="B37" s="34"/>
      <c r="C37" s="34"/>
      <c r="D37" s="34"/>
      <c r="E37" s="21"/>
      <c r="F37" s="22"/>
      <c r="G37" s="21"/>
      <c r="H37" s="22"/>
      <c r="I37" s="21"/>
      <c r="J37" s="22"/>
      <c r="K37" s="21"/>
      <c r="L37" s="22"/>
      <c r="M37" s="21"/>
      <c r="N37" s="22"/>
    </row>
    <row r="38" spans="1:14" ht="19.5" thickBot="1">
      <c r="A38" s="4"/>
      <c r="B38" s="5"/>
      <c r="C38" s="66"/>
      <c r="D38" s="66"/>
      <c r="E38" s="67"/>
    </row>
    <row r="39" spans="1:14" ht="19.5" thickBot="1">
      <c r="C39" s="7" t="s">
        <v>3</v>
      </c>
      <c r="D39" s="8">
        <f>COUNTIF(B:B,"○")</f>
        <v>0</v>
      </c>
      <c r="F39" s="1" t="s">
        <v>4</v>
      </c>
      <c r="G39" s="2" t="s">
        <v>5</v>
      </c>
      <c r="H39" s="3" t="s">
        <v>6</v>
      </c>
      <c r="K39" s="5"/>
      <c r="L39" s="28"/>
      <c r="M39" s="29"/>
    </row>
    <row r="40" spans="1:14" ht="19.5" thickBot="1">
      <c r="C40" s="6" t="s">
        <v>7</v>
      </c>
      <c r="D40" s="9" t="str">
        <f>IF(D39&gt;=11,H42,IF(D39&gt;=6,H41,IF(D39&gt;=1,H40,"0")))</f>
        <v>0</v>
      </c>
      <c r="F40" s="1" t="s">
        <v>8</v>
      </c>
      <c r="G40" s="2">
        <v>0.3</v>
      </c>
      <c r="H40" s="3">
        <v>138000</v>
      </c>
      <c r="K40" s="5"/>
      <c r="L40" s="28"/>
      <c r="M40" s="29"/>
    </row>
    <row r="41" spans="1:14">
      <c r="F41" s="1" t="s">
        <v>9</v>
      </c>
      <c r="G41" s="2">
        <v>0.5</v>
      </c>
      <c r="H41" s="3">
        <v>230000</v>
      </c>
      <c r="K41" s="5"/>
      <c r="L41" s="28"/>
      <c r="M41" s="29"/>
    </row>
    <row r="42" spans="1:14">
      <c r="F42" s="1" t="s">
        <v>10</v>
      </c>
      <c r="G42" s="2">
        <v>1</v>
      </c>
      <c r="H42" s="3">
        <v>460000</v>
      </c>
      <c r="K42" s="5"/>
      <c r="L42" s="28"/>
      <c r="M42" s="29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6">
    <cfRule type="cellIs" dxfId="5" priority="6" operator="equal">
      <formula>""</formula>
    </cfRule>
  </conditionalFormatting>
  <conditionalFormatting sqref="E7:N36">
    <cfRule type="cellIs" dxfId="4" priority="4" operator="equal">
      <formula>""</formula>
    </cfRule>
    <cfRule type="cellIs" dxfId="3" priority="5" operator="equal">
      <formula>""""""</formula>
    </cfRule>
  </conditionalFormatting>
  <conditionalFormatting sqref="B37:D37">
    <cfRule type="cellIs" dxfId="2" priority="3" operator="equal">
      <formula>""</formula>
    </cfRule>
  </conditionalFormatting>
  <conditionalFormatting sqref="E37:N37">
    <cfRule type="cellIs" dxfId="1" priority="1" operator="equal">
      <formula>""</formula>
    </cfRule>
    <cfRule type="cellIs" dxfId="0" priority="2" operator="equal">
      <formula>""""""</formula>
    </cfRule>
  </conditionalFormatting>
  <dataValidations count="2">
    <dataValidation type="list" allowBlank="1" showInputMessage="1" showErrorMessage="1" sqref="B7:B37">
      <formula1>"○"</formula1>
    </dataValidation>
    <dataValidation type="list" allowBlank="1" showInputMessage="1" showErrorMessage="1" sqref="D38">
      <formula1>"○,×"</formula1>
    </dataValidation>
  </dataValidations>
  <pageMargins left="0.7" right="0.7" top="0.75" bottom="0.75" header="0.3" footer="0.3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zoomScaleNormal="100" workbookViewId="0">
      <selection activeCell="C4" sqref="C4"/>
    </sheetView>
  </sheetViews>
  <sheetFormatPr defaultRowHeight="18.75"/>
  <cols>
    <col min="1" max="1" width="13" customWidth="1"/>
    <col min="2" max="2" width="18.875" customWidth="1"/>
    <col min="3" max="3" width="41.75" customWidth="1"/>
  </cols>
  <sheetData>
    <row r="1" spans="1:3" ht="19.5">
      <c r="A1" t="str">
        <f>'4月'!A2</f>
        <v xml:space="preserve">令和4年度       </v>
      </c>
      <c r="B1" s="12" t="s">
        <v>40</v>
      </c>
      <c r="C1" s="12"/>
    </row>
    <row r="3" spans="1:3" ht="24">
      <c r="B3" s="14" t="s">
        <v>11</v>
      </c>
      <c r="C3" s="14" t="s">
        <v>12</v>
      </c>
    </row>
    <row r="4" spans="1:3" ht="26.25" customHeight="1">
      <c r="B4" s="14" t="s">
        <v>13</v>
      </c>
      <c r="C4" s="15" t="str">
        <f>'4月'!D40</f>
        <v>0</v>
      </c>
    </row>
    <row r="5" spans="1:3" ht="26.25" customHeight="1">
      <c r="B5" s="14" t="s">
        <v>14</v>
      </c>
      <c r="C5" s="15" t="str">
        <f>'5月'!D40</f>
        <v>0</v>
      </c>
    </row>
    <row r="6" spans="1:3" ht="26.25" customHeight="1">
      <c r="B6" s="14" t="s">
        <v>15</v>
      </c>
      <c r="C6" s="15" t="str">
        <f>'6月'!D39</f>
        <v>0</v>
      </c>
    </row>
    <row r="7" spans="1:3" ht="26.25" customHeight="1">
      <c r="B7" s="14" t="s">
        <v>16</v>
      </c>
      <c r="C7" s="15" t="str">
        <f>'7月'!D40</f>
        <v>0</v>
      </c>
    </row>
    <row r="8" spans="1:3" ht="26.25" customHeight="1">
      <c r="B8" s="14" t="s">
        <v>17</v>
      </c>
      <c r="C8" s="15" t="str">
        <f>'8月'!D40</f>
        <v>0</v>
      </c>
    </row>
    <row r="9" spans="1:3" ht="26.25" customHeight="1">
      <c r="B9" s="14" t="s">
        <v>18</v>
      </c>
      <c r="C9" s="15" t="str">
        <f>'9月'!D39</f>
        <v>0</v>
      </c>
    </row>
    <row r="10" spans="1:3" ht="26.25" customHeight="1">
      <c r="B10" s="14" t="s">
        <v>19</v>
      </c>
      <c r="C10" s="15" t="str">
        <f>'10月'!D40</f>
        <v>0</v>
      </c>
    </row>
    <row r="11" spans="1:3" ht="26.25" customHeight="1">
      <c r="B11" s="14" t="s">
        <v>20</v>
      </c>
      <c r="C11" s="15" t="str">
        <f>'11月'!D39</f>
        <v>0</v>
      </c>
    </row>
    <row r="12" spans="1:3" ht="26.25" customHeight="1">
      <c r="B12" s="14" t="s">
        <v>21</v>
      </c>
      <c r="C12" s="15" t="str">
        <f>'12月'!D40</f>
        <v>0</v>
      </c>
    </row>
    <row r="13" spans="1:3" ht="26.25" customHeight="1">
      <c r="B13" s="14" t="s">
        <v>22</v>
      </c>
      <c r="C13" s="15" t="str">
        <f>'1月'!D40</f>
        <v>0</v>
      </c>
    </row>
    <row r="14" spans="1:3" ht="26.25" customHeight="1">
      <c r="B14" s="14" t="s">
        <v>23</v>
      </c>
      <c r="C14" s="15" t="str">
        <f>'2月'!D37</f>
        <v>0</v>
      </c>
    </row>
    <row r="15" spans="1:3" ht="26.25" customHeight="1" thickBot="1">
      <c r="B15" s="16" t="s">
        <v>24</v>
      </c>
      <c r="C15" s="15" t="str">
        <f>'3月'!D40</f>
        <v>0</v>
      </c>
    </row>
    <row r="16" spans="1:3" ht="26.25" customHeight="1" thickTop="1">
      <c r="B16" s="17" t="s">
        <v>25</v>
      </c>
      <c r="C16" s="18">
        <f>SUM(C4:C15)</f>
        <v>0</v>
      </c>
    </row>
  </sheetData>
  <sheetProtection algorithmName="SHA-512" hashValue="eCx4ZEoBcGQNlw/aKCB1z/C1JXq9sTSEO1RDmhHnuHj4rO0i8BNud9npiJRltXJ/Af6d7+c4JX/6M5SLjjuAiw==" saltValue="j3GwiXQdPTrzPKACXsBsnQ==" spinCount="100000" sheet="1" objects="1" scenarios="1"/>
  <phoneticPr fontId="1"/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zoomScaleNormal="100" workbookViewId="0">
      <selection activeCell="B10" sqref="B10"/>
    </sheetView>
  </sheetViews>
  <sheetFormatPr defaultRowHeight="18.75"/>
  <cols>
    <col min="1" max="1" width="12.125" customWidth="1"/>
    <col min="2" max="2" width="9.125" customWidth="1"/>
    <col min="3" max="14" width="17.625" customWidth="1"/>
  </cols>
  <sheetData>
    <row r="1" spans="1:14">
      <c r="A1" t="s">
        <v>33</v>
      </c>
    </row>
    <row r="2" spans="1:14" ht="19.5">
      <c r="A2" s="13" t="s">
        <v>34</v>
      </c>
      <c r="B2" s="85" t="s">
        <v>40</v>
      </c>
      <c r="C2" s="85"/>
      <c r="D2" s="85"/>
      <c r="E2" s="85"/>
      <c r="F2" s="11"/>
      <c r="G2" s="11"/>
      <c r="H2" s="11"/>
      <c r="I2" s="11"/>
      <c r="J2" s="11"/>
      <c r="K2" s="11"/>
      <c r="L2" s="11"/>
      <c r="M2" s="11"/>
      <c r="N2" s="11"/>
    </row>
    <row r="3" spans="1:14" ht="19.5">
      <c r="A3" s="12"/>
      <c r="B3" s="12"/>
      <c r="C3" s="11"/>
      <c r="D3" s="11"/>
      <c r="E3" s="11"/>
      <c r="F3" s="12"/>
      <c r="G3" s="11"/>
      <c r="H3" s="11"/>
      <c r="I3" s="11"/>
      <c r="J3" s="11"/>
      <c r="K3" s="11"/>
      <c r="L3" s="11"/>
      <c r="M3" s="11"/>
      <c r="N3" s="11"/>
    </row>
    <row r="4" spans="1:14" ht="19.5">
      <c r="A4" s="12"/>
      <c r="B4" s="12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9.5" thickBot="1">
      <c r="A5" s="10">
        <v>2022</v>
      </c>
    </row>
    <row r="6" spans="1:14">
      <c r="A6" s="79">
        <v>4</v>
      </c>
      <c r="B6" s="86" t="s">
        <v>2</v>
      </c>
      <c r="C6" s="86" t="s">
        <v>0</v>
      </c>
      <c r="D6" s="86" t="s">
        <v>1</v>
      </c>
      <c r="E6" s="81" t="s">
        <v>26</v>
      </c>
      <c r="F6" s="82"/>
      <c r="G6" s="81" t="s">
        <v>27</v>
      </c>
      <c r="H6" s="82"/>
      <c r="I6" s="83" t="s">
        <v>28</v>
      </c>
      <c r="J6" s="84"/>
      <c r="K6" s="83" t="s">
        <v>29</v>
      </c>
      <c r="L6" s="84"/>
      <c r="M6" s="81" t="s">
        <v>30</v>
      </c>
      <c r="N6" s="82"/>
    </row>
    <row r="7" spans="1:14" ht="19.5" thickBot="1">
      <c r="A7" s="80"/>
      <c r="B7" s="87"/>
      <c r="C7" s="87"/>
      <c r="D7" s="87"/>
      <c r="E7" s="26" t="s">
        <v>31</v>
      </c>
      <c r="F7" s="27" t="s">
        <v>32</v>
      </c>
      <c r="G7" s="26" t="s">
        <v>31</v>
      </c>
      <c r="H7" s="27" t="s">
        <v>32</v>
      </c>
      <c r="I7" s="25" t="s">
        <v>31</v>
      </c>
      <c r="J7" s="27" t="s">
        <v>32</v>
      </c>
      <c r="K7" s="25" t="s">
        <v>31</v>
      </c>
      <c r="L7" s="27" t="s">
        <v>32</v>
      </c>
      <c r="M7" s="26" t="s">
        <v>31</v>
      </c>
      <c r="N7" s="27" t="s">
        <v>32</v>
      </c>
    </row>
    <row r="8" spans="1:14" ht="27.75" customHeight="1">
      <c r="A8" s="30">
        <f>DATE(A5,A6,1)</f>
        <v>44652</v>
      </c>
      <c r="B8" s="32"/>
      <c r="C8" s="32"/>
      <c r="D8" s="32"/>
      <c r="E8" s="23"/>
      <c r="F8" s="24"/>
      <c r="G8" s="23"/>
      <c r="H8" s="24"/>
      <c r="I8" s="23"/>
      <c r="J8" s="24"/>
      <c r="K8" s="23"/>
      <c r="L8" s="24"/>
      <c r="M8" s="23"/>
      <c r="N8" s="24"/>
    </row>
    <row r="9" spans="1:14" ht="27.75" customHeight="1">
      <c r="A9" s="31">
        <f>A8+1</f>
        <v>44653</v>
      </c>
      <c r="B9" s="33"/>
      <c r="C9" s="33"/>
      <c r="D9" s="33"/>
      <c r="E9" s="19"/>
      <c r="F9" s="20"/>
      <c r="G9" s="19"/>
      <c r="H9" s="20"/>
      <c r="I9" s="19"/>
      <c r="J9" s="20"/>
      <c r="K9" s="19"/>
      <c r="L9" s="20"/>
      <c r="M9" s="19"/>
      <c r="N9" s="20"/>
    </row>
    <row r="10" spans="1:14" ht="27.75" customHeight="1">
      <c r="A10" s="31">
        <f>A9+1</f>
        <v>44654</v>
      </c>
      <c r="B10" s="33"/>
      <c r="C10" s="33"/>
      <c r="D10" s="33"/>
      <c r="E10" s="19"/>
      <c r="F10" s="20"/>
      <c r="G10" s="19"/>
      <c r="H10" s="20"/>
      <c r="I10" s="19"/>
      <c r="J10" s="20"/>
      <c r="K10" s="19"/>
      <c r="L10" s="20"/>
      <c r="M10" s="19"/>
      <c r="N10" s="20"/>
    </row>
    <row r="11" spans="1:14" ht="27.75" customHeight="1">
      <c r="A11" s="31">
        <f t="shared" ref="A11:A37" si="0">A10+1</f>
        <v>44655</v>
      </c>
      <c r="B11" s="33"/>
      <c r="C11" s="33"/>
      <c r="D11" s="33"/>
      <c r="E11" s="19"/>
      <c r="F11" s="20"/>
      <c r="G11" s="19"/>
      <c r="H11" s="20"/>
      <c r="I11" s="19"/>
      <c r="J11" s="20"/>
      <c r="K11" s="19"/>
      <c r="L11" s="20"/>
      <c r="M11" s="19"/>
      <c r="N11" s="20"/>
    </row>
    <row r="12" spans="1:14" ht="27.75" customHeight="1">
      <c r="A12" s="31">
        <f t="shared" si="0"/>
        <v>44656</v>
      </c>
      <c r="B12" s="33"/>
      <c r="C12" s="33"/>
      <c r="D12" s="33"/>
      <c r="E12" s="19"/>
      <c r="F12" s="20"/>
      <c r="G12" s="19"/>
      <c r="H12" s="20"/>
      <c r="I12" s="19"/>
      <c r="J12" s="20"/>
      <c r="K12" s="19"/>
      <c r="L12" s="20"/>
      <c r="M12" s="19"/>
      <c r="N12" s="20"/>
    </row>
    <row r="13" spans="1:14" ht="27.75" customHeight="1">
      <c r="A13" s="31">
        <f t="shared" si="0"/>
        <v>44657</v>
      </c>
      <c r="B13" s="33"/>
      <c r="C13" s="33"/>
      <c r="D13" s="33"/>
      <c r="E13" s="19"/>
      <c r="F13" s="20"/>
      <c r="G13" s="19"/>
      <c r="H13" s="20"/>
      <c r="I13" s="19"/>
      <c r="J13" s="20"/>
      <c r="K13" s="19"/>
      <c r="L13" s="20"/>
      <c r="M13" s="19"/>
      <c r="N13" s="20"/>
    </row>
    <row r="14" spans="1:14" ht="27.75" customHeight="1">
      <c r="A14" s="31">
        <f t="shared" si="0"/>
        <v>44658</v>
      </c>
      <c r="B14" s="33"/>
      <c r="C14" s="33"/>
      <c r="D14" s="33"/>
      <c r="E14" s="19"/>
      <c r="F14" s="20"/>
      <c r="G14" s="19"/>
      <c r="H14" s="20"/>
      <c r="I14" s="19"/>
      <c r="J14" s="20"/>
      <c r="K14" s="19"/>
      <c r="L14" s="20"/>
      <c r="M14" s="19"/>
      <c r="N14" s="20"/>
    </row>
    <row r="15" spans="1:14" ht="27.75" customHeight="1">
      <c r="A15" s="31">
        <f t="shared" si="0"/>
        <v>44659</v>
      </c>
      <c r="B15" s="33"/>
      <c r="C15" s="33"/>
      <c r="D15" s="33"/>
      <c r="E15" s="19"/>
      <c r="F15" s="20"/>
      <c r="G15" s="19"/>
      <c r="H15" s="20"/>
      <c r="I15" s="19"/>
      <c r="J15" s="20"/>
      <c r="K15" s="19"/>
      <c r="L15" s="20"/>
      <c r="M15" s="19"/>
      <c r="N15" s="20"/>
    </row>
    <row r="16" spans="1:14" ht="27.75" customHeight="1">
      <c r="A16" s="31">
        <f t="shared" si="0"/>
        <v>44660</v>
      </c>
      <c r="B16" s="33"/>
      <c r="C16" s="33"/>
      <c r="D16" s="33"/>
      <c r="E16" s="19"/>
      <c r="F16" s="20"/>
      <c r="G16" s="19"/>
      <c r="H16" s="20"/>
      <c r="I16" s="19"/>
      <c r="J16" s="20"/>
      <c r="K16" s="19"/>
      <c r="L16" s="20"/>
      <c r="M16" s="19"/>
      <c r="N16" s="20"/>
    </row>
    <row r="17" spans="1:14" ht="27.75" customHeight="1">
      <c r="A17" s="31">
        <f t="shared" si="0"/>
        <v>44661</v>
      </c>
      <c r="B17" s="33"/>
      <c r="C17" s="33"/>
      <c r="D17" s="33"/>
      <c r="E17" s="19"/>
      <c r="F17" s="20"/>
      <c r="G17" s="19"/>
      <c r="H17" s="20"/>
      <c r="I17" s="19"/>
      <c r="J17" s="20"/>
      <c r="K17" s="19"/>
      <c r="L17" s="20"/>
      <c r="M17" s="19"/>
      <c r="N17" s="20"/>
    </row>
    <row r="18" spans="1:14" ht="27.75" customHeight="1">
      <c r="A18" s="31">
        <f t="shared" si="0"/>
        <v>44662</v>
      </c>
      <c r="B18" s="33"/>
      <c r="C18" s="33"/>
      <c r="D18" s="33"/>
      <c r="E18" s="19"/>
      <c r="F18" s="20"/>
      <c r="G18" s="19"/>
      <c r="H18" s="20"/>
      <c r="I18" s="19"/>
      <c r="J18" s="20"/>
      <c r="K18" s="19"/>
      <c r="L18" s="20"/>
      <c r="M18" s="19"/>
      <c r="N18" s="20"/>
    </row>
    <row r="19" spans="1:14" ht="27.75" customHeight="1">
      <c r="A19" s="31">
        <f t="shared" si="0"/>
        <v>44663</v>
      </c>
      <c r="B19" s="33"/>
      <c r="C19" s="33"/>
      <c r="D19" s="33"/>
      <c r="E19" s="19"/>
      <c r="F19" s="20"/>
      <c r="G19" s="19"/>
      <c r="H19" s="20"/>
      <c r="I19" s="19"/>
      <c r="J19" s="20"/>
      <c r="K19" s="19"/>
      <c r="L19" s="20"/>
      <c r="M19" s="19"/>
      <c r="N19" s="20"/>
    </row>
    <row r="20" spans="1:14" ht="27.75" customHeight="1">
      <c r="A20" s="31">
        <f t="shared" si="0"/>
        <v>44664</v>
      </c>
      <c r="B20" s="33"/>
      <c r="C20" s="33"/>
      <c r="D20" s="33"/>
      <c r="E20" s="19"/>
      <c r="F20" s="20"/>
      <c r="G20" s="19"/>
      <c r="H20" s="20"/>
      <c r="I20" s="19"/>
      <c r="J20" s="20"/>
      <c r="K20" s="19"/>
      <c r="L20" s="20"/>
      <c r="M20" s="19"/>
      <c r="N20" s="20"/>
    </row>
    <row r="21" spans="1:14" ht="27.75" customHeight="1">
      <c r="A21" s="31">
        <f t="shared" si="0"/>
        <v>44665</v>
      </c>
      <c r="B21" s="33"/>
      <c r="C21" s="33"/>
      <c r="D21" s="33"/>
      <c r="E21" s="19"/>
      <c r="F21" s="20"/>
      <c r="G21" s="19"/>
      <c r="H21" s="20"/>
      <c r="I21" s="19"/>
      <c r="J21" s="20"/>
      <c r="K21" s="19"/>
      <c r="L21" s="20"/>
      <c r="M21" s="19"/>
      <c r="N21" s="20"/>
    </row>
    <row r="22" spans="1:14" ht="27.75" customHeight="1">
      <c r="A22" s="31">
        <f t="shared" si="0"/>
        <v>44666</v>
      </c>
      <c r="B22" s="33"/>
      <c r="C22" s="33"/>
      <c r="D22" s="33"/>
      <c r="E22" s="19"/>
      <c r="F22" s="20"/>
      <c r="G22" s="19"/>
      <c r="H22" s="20"/>
      <c r="I22" s="19"/>
      <c r="J22" s="20"/>
      <c r="K22" s="19"/>
      <c r="L22" s="20"/>
      <c r="M22" s="19"/>
      <c r="N22" s="20"/>
    </row>
    <row r="23" spans="1:14" ht="27.75" customHeight="1">
      <c r="A23" s="31">
        <f t="shared" si="0"/>
        <v>44667</v>
      </c>
      <c r="B23" s="33"/>
      <c r="C23" s="33"/>
      <c r="D23" s="33"/>
      <c r="E23" s="19"/>
      <c r="F23" s="20"/>
      <c r="G23" s="19"/>
      <c r="H23" s="20"/>
      <c r="I23" s="19"/>
      <c r="J23" s="20"/>
      <c r="K23" s="19"/>
      <c r="L23" s="20"/>
      <c r="M23" s="19"/>
      <c r="N23" s="20"/>
    </row>
    <row r="24" spans="1:14" ht="27.75" customHeight="1">
      <c r="A24" s="31">
        <f t="shared" si="0"/>
        <v>44668</v>
      </c>
      <c r="B24" s="33"/>
      <c r="C24" s="33"/>
      <c r="D24" s="33"/>
      <c r="E24" s="19"/>
      <c r="F24" s="20"/>
      <c r="G24" s="19"/>
      <c r="H24" s="20"/>
      <c r="I24" s="19"/>
      <c r="J24" s="20"/>
      <c r="K24" s="19"/>
      <c r="L24" s="20"/>
      <c r="M24" s="19"/>
      <c r="N24" s="20"/>
    </row>
    <row r="25" spans="1:14" ht="27.75" customHeight="1">
      <c r="A25" s="31">
        <f t="shared" si="0"/>
        <v>44669</v>
      </c>
      <c r="B25" s="33"/>
      <c r="C25" s="33"/>
      <c r="D25" s="33"/>
      <c r="E25" s="19"/>
      <c r="F25" s="20"/>
      <c r="G25" s="19"/>
      <c r="H25" s="20"/>
      <c r="I25" s="19"/>
      <c r="J25" s="20"/>
      <c r="K25" s="19"/>
      <c r="L25" s="20"/>
      <c r="M25" s="19"/>
      <c r="N25" s="20"/>
    </row>
    <row r="26" spans="1:14" ht="27.75" customHeight="1">
      <c r="A26" s="31">
        <f t="shared" si="0"/>
        <v>44670</v>
      </c>
      <c r="B26" s="33"/>
      <c r="C26" s="33"/>
      <c r="D26" s="33"/>
      <c r="E26" s="19"/>
      <c r="F26" s="20"/>
      <c r="G26" s="19"/>
      <c r="H26" s="20"/>
      <c r="I26" s="19"/>
      <c r="J26" s="20"/>
      <c r="K26" s="19"/>
      <c r="L26" s="20"/>
      <c r="M26" s="19"/>
      <c r="N26" s="20"/>
    </row>
    <row r="27" spans="1:14" ht="27.75" customHeight="1">
      <c r="A27" s="31">
        <f t="shared" si="0"/>
        <v>44671</v>
      </c>
      <c r="B27" s="33"/>
      <c r="C27" s="33"/>
      <c r="D27" s="33"/>
      <c r="E27" s="19"/>
      <c r="F27" s="20"/>
      <c r="G27" s="19"/>
      <c r="H27" s="20"/>
      <c r="I27" s="19"/>
      <c r="J27" s="20"/>
      <c r="K27" s="19"/>
      <c r="L27" s="20"/>
      <c r="M27" s="19"/>
      <c r="N27" s="20"/>
    </row>
    <row r="28" spans="1:14" ht="27.75" customHeight="1">
      <c r="A28" s="31">
        <f t="shared" si="0"/>
        <v>44672</v>
      </c>
      <c r="B28" s="33"/>
      <c r="C28" s="33"/>
      <c r="D28" s="33"/>
      <c r="E28" s="19"/>
      <c r="F28" s="20"/>
      <c r="G28" s="19"/>
      <c r="H28" s="20"/>
      <c r="I28" s="19"/>
      <c r="J28" s="20"/>
      <c r="K28" s="19"/>
      <c r="L28" s="20"/>
      <c r="M28" s="19"/>
      <c r="N28" s="20"/>
    </row>
    <row r="29" spans="1:14" ht="27.75" customHeight="1">
      <c r="A29" s="31">
        <f t="shared" si="0"/>
        <v>44673</v>
      </c>
      <c r="B29" s="33"/>
      <c r="C29" s="33"/>
      <c r="D29" s="33"/>
      <c r="E29" s="19"/>
      <c r="F29" s="20"/>
      <c r="G29" s="19"/>
      <c r="H29" s="20"/>
      <c r="I29" s="19"/>
      <c r="J29" s="20"/>
      <c r="K29" s="19"/>
      <c r="L29" s="20"/>
      <c r="M29" s="19"/>
      <c r="N29" s="20"/>
    </row>
    <row r="30" spans="1:14" ht="27.75" customHeight="1">
      <c r="A30" s="31">
        <f t="shared" si="0"/>
        <v>44674</v>
      </c>
      <c r="B30" s="33"/>
      <c r="C30" s="33"/>
      <c r="D30" s="33"/>
      <c r="E30" s="19"/>
      <c r="F30" s="20"/>
      <c r="G30" s="19"/>
      <c r="H30" s="20"/>
      <c r="I30" s="19"/>
      <c r="J30" s="20"/>
      <c r="K30" s="19"/>
      <c r="L30" s="20"/>
      <c r="M30" s="19"/>
      <c r="N30" s="20"/>
    </row>
    <row r="31" spans="1:14" ht="27.75" customHeight="1">
      <c r="A31" s="31">
        <f t="shared" si="0"/>
        <v>44675</v>
      </c>
      <c r="B31" s="33"/>
      <c r="C31" s="33"/>
      <c r="D31" s="33"/>
      <c r="E31" s="19"/>
      <c r="F31" s="20"/>
      <c r="G31" s="19"/>
      <c r="H31" s="20"/>
      <c r="I31" s="19"/>
      <c r="J31" s="20"/>
      <c r="K31" s="19"/>
      <c r="L31" s="20"/>
      <c r="M31" s="19"/>
      <c r="N31" s="20"/>
    </row>
    <row r="32" spans="1:14" ht="27.75" customHeight="1">
      <c r="A32" s="31">
        <f t="shared" si="0"/>
        <v>44676</v>
      </c>
      <c r="B32" s="33"/>
      <c r="C32" s="33"/>
      <c r="D32" s="33"/>
      <c r="E32" s="19"/>
      <c r="F32" s="20"/>
      <c r="G32" s="19"/>
      <c r="H32" s="20"/>
      <c r="I32" s="19"/>
      <c r="J32" s="20"/>
      <c r="K32" s="19"/>
      <c r="L32" s="20"/>
      <c r="M32" s="19"/>
      <c r="N32" s="20"/>
    </row>
    <row r="33" spans="1:14" ht="27.75" customHeight="1">
      <c r="A33" s="31">
        <f t="shared" si="0"/>
        <v>44677</v>
      </c>
      <c r="B33" s="33"/>
      <c r="C33" s="33"/>
      <c r="D33" s="33"/>
      <c r="E33" s="19"/>
      <c r="F33" s="20"/>
      <c r="G33" s="19"/>
      <c r="H33" s="20"/>
      <c r="I33" s="19"/>
      <c r="J33" s="20"/>
      <c r="K33" s="19"/>
      <c r="L33" s="20"/>
      <c r="M33" s="19"/>
      <c r="N33" s="20"/>
    </row>
    <row r="34" spans="1:14" ht="27.75" customHeight="1">
      <c r="A34" s="31">
        <f t="shared" si="0"/>
        <v>44678</v>
      </c>
      <c r="B34" s="33"/>
      <c r="C34" s="33"/>
      <c r="D34" s="33"/>
      <c r="E34" s="19"/>
      <c r="F34" s="20"/>
      <c r="G34" s="19"/>
      <c r="H34" s="20"/>
      <c r="I34" s="19"/>
      <c r="J34" s="20"/>
      <c r="K34" s="19"/>
      <c r="L34" s="20"/>
      <c r="M34" s="19"/>
      <c r="N34" s="20"/>
    </row>
    <row r="35" spans="1:14" ht="27.75" customHeight="1">
      <c r="A35" s="31">
        <f t="shared" si="0"/>
        <v>44679</v>
      </c>
      <c r="B35" s="33"/>
      <c r="C35" s="33"/>
      <c r="D35" s="33"/>
      <c r="E35" s="19"/>
      <c r="F35" s="20"/>
      <c r="G35" s="19"/>
      <c r="H35" s="20"/>
      <c r="I35" s="19"/>
      <c r="J35" s="20"/>
      <c r="K35" s="19"/>
      <c r="L35" s="20"/>
      <c r="M35" s="19"/>
      <c r="N35" s="20"/>
    </row>
    <row r="36" spans="1:14" ht="27.75" customHeight="1">
      <c r="A36" s="31">
        <f t="shared" si="0"/>
        <v>44680</v>
      </c>
      <c r="B36" s="33"/>
      <c r="C36" s="33"/>
      <c r="D36" s="33"/>
      <c r="E36" s="19"/>
      <c r="F36" s="20"/>
      <c r="G36" s="19"/>
      <c r="H36" s="20"/>
      <c r="I36" s="19"/>
      <c r="J36" s="20"/>
      <c r="K36" s="19"/>
      <c r="L36" s="20"/>
      <c r="M36" s="19"/>
      <c r="N36" s="20"/>
    </row>
    <row r="37" spans="1:14" ht="27.75" customHeight="1" thickBot="1">
      <c r="A37" s="31">
        <f t="shared" si="0"/>
        <v>44681</v>
      </c>
      <c r="B37" s="34"/>
      <c r="C37" s="34"/>
      <c r="D37" s="34"/>
      <c r="E37" s="21"/>
      <c r="F37" s="22"/>
      <c r="G37" s="21"/>
      <c r="H37" s="22"/>
      <c r="I37" s="21"/>
      <c r="J37" s="22"/>
      <c r="K37" s="21"/>
      <c r="L37" s="22"/>
      <c r="M37" s="21"/>
      <c r="N37" s="22"/>
    </row>
    <row r="38" spans="1:14" ht="19.5" thickBot="1">
      <c r="A38" s="4"/>
      <c r="B38" s="5"/>
      <c r="C38" s="66"/>
      <c r="D38" s="66"/>
    </row>
    <row r="39" spans="1:14" ht="19.5" thickBot="1">
      <c r="C39" s="7" t="s">
        <v>3</v>
      </c>
      <c r="D39" s="8">
        <f>COUNTIF(B:B,"○")</f>
        <v>0</v>
      </c>
      <c r="F39" s="1" t="s">
        <v>4</v>
      </c>
      <c r="G39" s="2" t="s">
        <v>5</v>
      </c>
      <c r="H39" s="3" t="s">
        <v>6</v>
      </c>
      <c r="K39" s="5"/>
      <c r="L39" s="28"/>
      <c r="M39" s="29"/>
    </row>
    <row r="40" spans="1:14" ht="19.5" thickBot="1">
      <c r="C40" s="6" t="s">
        <v>7</v>
      </c>
      <c r="D40" s="9" t="str">
        <f>IF(D39&gt;=11,H42,IF(D39&gt;=6,H41,IF(D39&gt;=1,H40,"0")))</f>
        <v>0</v>
      </c>
      <c r="F40" s="1" t="s">
        <v>8</v>
      </c>
      <c r="G40" s="2">
        <v>0.3</v>
      </c>
      <c r="H40" s="3">
        <v>138000</v>
      </c>
      <c r="K40" s="5"/>
      <c r="L40" s="28"/>
      <c r="M40" s="29"/>
    </row>
    <row r="41" spans="1:14">
      <c r="F41" s="1" t="s">
        <v>9</v>
      </c>
      <c r="G41" s="2">
        <v>0.5</v>
      </c>
      <c r="H41" s="3">
        <v>230000</v>
      </c>
      <c r="K41" s="5"/>
      <c r="L41" s="28"/>
      <c r="M41" s="29"/>
    </row>
    <row r="42" spans="1:14">
      <c r="F42" s="1" t="s">
        <v>10</v>
      </c>
      <c r="G42" s="2">
        <v>1</v>
      </c>
      <c r="H42" s="3">
        <v>460000</v>
      </c>
      <c r="K42" s="5"/>
      <c r="L42" s="28"/>
      <c r="M42" s="29"/>
    </row>
  </sheetData>
  <mergeCells count="10">
    <mergeCell ref="B2:E2"/>
    <mergeCell ref="M6:N6"/>
    <mergeCell ref="D6:D7"/>
    <mergeCell ref="C6:C7"/>
    <mergeCell ref="B6:B7"/>
    <mergeCell ref="A6:A7"/>
    <mergeCell ref="E6:F6"/>
    <mergeCell ref="G6:H6"/>
    <mergeCell ref="I6:J6"/>
    <mergeCell ref="K6:L6"/>
  </mergeCells>
  <phoneticPr fontId="1"/>
  <conditionalFormatting sqref="B8:D37">
    <cfRule type="cellIs" dxfId="56" priority="3" operator="equal">
      <formula>""</formula>
    </cfRule>
  </conditionalFormatting>
  <conditionalFormatting sqref="E8:N37">
    <cfRule type="cellIs" dxfId="55" priority="1" operator="equal">
      <formula>""</formula>
    </cfRule>
    <cfRule type="cellIs" dxfId="54" priority="2" operator="equal">
      <formula>""""""</formula>
    </cfRule>
  </conditionalFormatting>
  <dataValidations count="2">
    <dataValidation type="list" allowBlank="1" showInputMessage="1" showErrorMessage="1" sqref="D38">
      <formula1>"○,×"</formula1>
    </dataValidation>
    <dataValidation type="list" allowBlank="1" showInputMessage="1" showErrorMessage="1" sqref="B8:B37">
      <formula1>"○"</formula1>
    </dataValidation>
  </dataValidations>
  <pageMargins left="0.7" right="0.7" top="0.75" bottom="0.75" header="0.3" footer="0.3"/>
  <pageSetup paperSize="9" scale="4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zoomScaleNormal="100" workbookViewId="0">
      <selection activeCell="D1" sqref="D1"/>
    </sheetView>
  </sheetViews>
  <sheetFormatPr defaultRowHeight="18.75"/>
  <cols>
    <col min="1" max="1" width="12.125" customWidth="1"/>
    <col min="2" max="2" width="9.125" customWidth="1"/>
    <col min="3" max="14" width="17.625" customWidth="1"/>
  </cols>
  <sheetData>
    <row r="1" spans="1:14">
      <c r="A1" t="s">
        <v>33</v>
      </c>
    </row>
    <row r="2" spans="1:14" ht="19.5">
      <c r="A2" s="12" t="str">
        <f>'4月'!A2</f>
        <v xml:space="preserve">令和4年度       </v>
      </c>
      <c r="B2" s="37" t="s">
        <v>40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9.5">
      <c r="A3" s="12"/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9.5" thickBot="1">
      <c r="A4" s="70">
        <f>'4月'!A5</f>
        <v>2022</v>
      </c>
    </row>
    <row r="5" spans="1:14">
      <c r="A5" s="79">
        <v>5</v>
      </c>
      <c r="B5" s="86" t="s">
        <v>2</v>
      </c>
      <c r="C5" s="86" t="s">
        <v>0</v>
      </c>
      <c r="D5" s="86" t="s">
        <v>1</v>
      </c>
      <c r="E5" s="81" t="s">
        <v>26</v>
      </c>
      <c r="F5" s="82"/>
      <c r="G5" s="81" t="s">
        <v>27</v>
      </c>
      <c r="H5" s="82"/>
      <c r="I5" s="83" t="s">
        <v>28</v>
      </c>
      <c r="J5" s="84"/>
      <c r="K5" s="83" t="s">
        <v>29</v>
      </c>
      <c r="L5" s="84"/>
      <c r="M5" s="81" t="s">
        <v>30</v>
      </c>
      <c r="N5" s="82"/>
    </row>
    <row r="6" spans="1:14" ht="19.5" thickBot="1">
      <c r="A6" s="80"/>
      <c r="B6" s="87"/>
      <c r="C6" s="87"/>
      <c r="D6" s="87"/>
      <c r="E6" s="26" t="s">
        <v>31</v>
      </c>
      <c r="F6" s="27" t="s">
        <v>32</v>
      </c>
      <c r="G6" s="26" t="s">
        <v>31</v>
      </c>
      <c r="H6" s="27" t="s">
        <v>32</v>
      </c>
      <c r="I6" s="25" t="s">
        <v>31</v>
      </c>
      <c r="J6" s="27" t="s">
        <v>32</v>
      </c>
      <c r="K6" s="25" t="s">
        <v>31</v>
      </c>
      <c r="L6" s="27" t="s">
        <v>32</v>
      </c>
      <c r="M6" s="26" t="s">
        <v>31</v>
      </c>
      <c r="N6" s="27" t="s">
        <v>32</v>
      </c>
    </row>
    <row r="7" spans="1:14" ht="27.75" customHeight="1">
      <c r="A7" s="30">
        <f>DATE(A4,A5,1)</f>
        <v>44682</v>
      </c>
      <c r="B7" s="32"/>
      <c r="C7" s="32"/>
      <c r="D7" s="32"/>
      <c r="E7" s="23"/>
      <c r="F7" s="24"/>
      <c r="G7" s="23"/>
      <c r="H7" s="24"/>
      <c r="I7" s="23"/>
      <c r="J7" s="24"/>
      <c r="K7" s="23"/>
      <c r="L7" s="24"/>
      <c r="M7" s="23"/>
      <c r="N7" s="24"/>
    </row>
    <row r="8" spans="1:14" ht="27.75" customHeight="1">
      <c r="A8" s="31">
        <f>A7+1</f>
        <v>44683</v>
      </c>
      <c r="B8" s="33"/>
      <c r="C8" s="33"/>
      <c r="D8" s="33"/>
      <c r="E8" s="19"/>
      <c r="F8" s="20"/>
      <c r="G8" s="19"/>
      <c r="H8" s="20"/>
      <c r="I8" s="19"/>
      <c r="J8" s="20"/>
      <c r="K8" s="19"/>
      <c r="L8" s="20"/>
      <c r="M8" s="19"/>
      <c r="N8" s="20"/>
    </row>
    <row r="9" spans="1:14" ht="27.75" customHeight="1">
      <c r="A9" s="31">
        <f>A8+1</f>
        <v>44684</v>
      </c>
      <c r="B9" s="33"/>
      <c r="C9" s="33"/>
      <c r="D9" s="33"/>
      <c r="E9" s="19"/>
      <c r="F9" s="20"/>
      <c r="G9" s="19"/>
      <c r="H9" s="20"/>
      <c r="I9" s="19"/>
      <c r="J9" s="20"/>
      <c r="K9" s="19"/>
      <c r="L9" s="20"/>
      <c r="M9" s="19"/>
      <c r="N9" s="20"/>
    </row>
    <row r="10" spans="1:14" ht="27.75" customHeight="1">
      <c r="A10" s="31">
        <f t="shared" ref="A10:A37" si="0">A9+1</f>
        <v>44685</v>
      </c>
      <c r="B10" s="33"/>
      <c r="C10" s="33"/>
      <c r="D10" s="33"/>
      <c r="E10" s="19"/>
      <c r="F10" s="20"/>
      <c r="G10" s="19"/>
      <c r="H10" s="20"/>
      <c r="I10" s="19"/>
      <c r="J10" s="20"/>
      <c r="K10" s="19"/>
      <c r="L10" s="20"/>
      <c r="M10" s="19"/>
      <c r="N10" s="20"/>
    </row>
    <row r="11" spans="1:14" ht="27.75" customHeight="1">
      <c r="A11" s="31">
        <f t="shared" si="0"/>
        <v>44686</v>
      </c>
      <c r="B11" s="33"/>
      <c r="C11" s="33"/>
      <c r="D11" s="33"/>
      <c r="E11" s="19"/>
      <c r="F11" s="20"/>
      <c r="G11" s="19"/>
      <c r="H11" s="20"/>
      <c r="I11" s="19"/>
      <c r="J11" s="20"/>
      <c r="K11" s="19"/>
      <c r="L11" s="20"/>
      <c r="M11" s="19"/>
      <c r="N11" s="20"/>
    </row>
    <row r="12" spans="1:14" ht="27.75" customHeight="1">
      <c r="A12" s="31">
        <f t="shared" si="0"/>
        <v>44687</v>
      </c>
      <c r="B12" s="33"/>
      <c r="C12" s="33"/>
      <c r="D12" s="33"/>
      <c r="E12" s="19"/>
      <c r="F12" s="20"/>
      <c r="G12" s="19"/>
      <c r="H12" s="20"/>
      <c r="I12" s="19"/>
      <c r="J12" s="20"/>
      <c r="K12" s="19"/>
      <c r="L12" s="20"/>
      <c r="M12" s="19"/>
      <c r="N12" s="20"/>
    </row>
    <row r="13" spans="1:14" ht="27.75" customHeight="1">
      <c r="A13" s="31">
        <f t="shared" si="0"/>
        <v>44688</v>
      </c>
      <c r="B13" s="33"/>
      <c r="C13" s="33"/>
      <c r="D13" s="33"/>
      <c r="E13" s="19"/>
      <c r="F13" s="20"/>
      <c r="G13" s="19"/>
      <c r="H13" s="20"/>
      <c r="I13" s="19"/>
      <c r="J13" s="20"/>
      <c r="K13" s="19"/>
      <c r="L13" s="20"/>
      <c r="M13" s="19"/>
      <c r="N13" s="20"/>
    </row>
    <row r="14" spans="1:14" ht="27.75" customHeight="1">
      <c r="A14" s="31">
        <f t="shared" si="0"/>
        <v>44689</v>
      </c>
      <c r="B14" s="33"/>
      <c r="C14" s="33"/>
      <c r="D14" s="33"/>
      <c r="E14" s="19"/>
      <c r="F14" s="20"/>
      <c r="G14" s="19"/>
      <c r="H14" s="20"/>
      <c r="I14" s="19"/>
      <c r="J14" s="20"/>
      <c r="K14" s="19"/>
      <c r="L14" s="20"/>
      <c r="M14" s="19"/>
      <c r="N14" s="20"/>
    </row>
    <row r="15" spans="1:14" ht="27.75" customHeight="1">
      <c r="A15" s="31">
        <f t="shared" si="0"/>
        <v>44690</v>
      </c>
      <c r="B15" s="33"/>
      <c r="C15" s="33"/>
      <c r="D15" s="33"/>
      <c r="E15" s="19"/>
      <c r="F15" s="20"/>
      <c r="G15" s="19"/>
      <c r="H15" s="20"/>
      <c r="I15" s="19"/>
      <c r="J15" s="20"/>
      <c r="K15" s="19"/>
      <c r="L15" s="20"/>
      <c r="M15" s="19"/>
      <c r="N15" s="20"/>
    </row>
    <row r="16" spans="1:14" ht="27.75" customHeight="1">
      <c r="A16" s="31">
        <f t="shared" si="0"/>
        <v>44691</v>
      </c>
      <c r="B16" s="33"/>
      <c r="C16" s="33"/>
      <c r="D16" s="33"/>
      <c r="E16" s="19"/>
      <c r="F16" s="20"/>
      <c r="G16" s="19"/>
      <c r="H16" s="20"/>
      <c r="I16" s="19"/>
      <c r="J16" s="20"/>
      <c r="K16" s="19"/>
      <c r="L16" s="20"/>
      <c r="M16" s="19"/>
      <c r="N16" s="20"/>
    </row>
    <row r="17" spans="1:14" ht="27.75" customHeight="1">
      <c r="A17" s="31">
        <f t="shared" si="0"/>
        <v>44692</v>
      </c>
      <c r="B17" s="33"/>
      <c r="C17" s="33"/>
      <c r="D17" s="33"/>
      <c r="E17" s="19"/>
      <c r="F17" s="20"/>
      <c r="G17" s="19"/>
      <c r="H17" s="20"/>
      <c r="I17" s="19"/>
      <c r="J17" s="20"/>
      <c r="K17" s="19"/>
      <c r="L17" s="20"/>
      <c r="M17" s="19"/>
      <c r="N17" s="20"/>
    </row>
    <row r="18" spans="1:14" ht="27.75" customHeight="1">
      <c r="A18" s="31">
        <f t="shared" si="0"/>
        <v>44693</v>
      </c>
      <c r="B18" s="33"/>
      <c r="C18" s="33"/>
      <c r="D18" s="33"/>
      <c r="E18" s="19"/>
      <c r="F18" s="20"/>
      <c r="G18" s="19"/>
      <c r="H18" s="20"/>
      <c r="I18" s="19"/>
      <c r="J18" s="20"/>
      <c r="K18" s="19"/>
      <c r="L18" s="20"/>
      <c r="M18" s="19"/>
      <c r="N18" s="20"/>
    </row>
    <row r="19" spans="1:14" ht="27.75" customHeight="1">
      <c r="A19" s="31">
        <f t="shared" si="0"/>
        <v>44694</v>
      </c>
      <c r="B19" s="33"/>
      <c r="C19" s="33"/>
      <c r="D19" s="33"/>
      <c r="E19" s="19"/>
      <c r="F19" s="20"/>
      <c r="G19" s="19"/>
      <c r="H19" s="20"/>
      <c r="I19" s="19"/>
      <c r="J19" s="20"/>
      <c r="K19" s="19"/>
      <c r="L19" s="20"/>
      <c r="M19" s="19"/>
      <c r="N19" s="20"/>
    </row>
    <row r="20" spans="1:14" ht="27.75" customHeight="1">
      <c r="A20" s="31">
        <f t="shared" si="0"/>
        <v>44695</v>
      </c>
      <c r="B20" s="33"/>
      <c r="C20" s="33"/>
      <c r="D20" s="33"/>
      <c r="E20" s="19"/>
      <c r="F20" s="20"/>
      <c r="G20" s="19"/>
      <c r="H20" s="20"/>
      <c r="I20" s="19"/>
      <c r="J20" s="20"/>
      <c r="K20" s="19"/>
      <c r="L20" s="20"/>
      <c r="M20" s="19"/>
      <c r="N20" s="20"/>
    </row>
    <row r="21" spans="1:14" ht="27.75" customHeight="1">
      <c r="A21" s="31">
        <f t="shared" si="0"/>
        <v>44696</v>
      </c>
      <c r="B21" s="33"/>
      <c r="C21" s="33"/>
      <c r="D21" s="33"/>
      <c r="E21" s="19"/>
      <c r="F21" s="20"/>
      <c r="G21" s="19"/>
      <c r="H21" s="20"/>
      <c r="I21" s="19"/>
      <c r="J21" s="20"/>
      <c r="K21" s="19"/>
      <c r="L21" s="20"/>
      <c r="M21" s="19"/>
      <c r="N21" s="20"/>
    </row>
    <row r="22" spans="1:14" ht="27.75" customHeight="1">
      <c r="A22" s="31">
        <f t="shared" si="0"/>
        <v>44697</v>
      </c>
      <c r="B22" s="33"/>
      <c r="C22" s="33"/>
      <c r="D22" s="33"/>
      <c r="E22" s="19"/>
      <c r="F22" s="20"/>
      <c r="G22" s="19"/>
      <c r="H22" s="20"/>
      <c r="I22" s="19"/>
      <c r="J22" s="20"/>
      <c r="K22" s="19"/>
      <c r="L22" s="20"/>
      <c r="M22" s="19"/>
      <c r="N22" s="20"/>
    </row>
    <row r="23" spans="1:14" ht="27.75" customHeight="1">
      <c r="A23" s="31">
        <f t="shared" si="0"/>
        <v>44698</v>
      </c>
      <c r="B23" s="33"/>
      <c r="C23" s="33"/>
      <c r="D23" s="33"/>
      <c r="E23" s="19"/>
      <c r="F23" s="20"/>
      <c r="G23" s="19"/>
      <c r="H23" s="20"/>
      <c r="I23" s="19"/>
      <c r="J23" s="20"/>
      <c r="K23" s="19"/>
      <c r="L23" s="20"/>
      <c r="M23" s="19"/>
      <c r="N23" s="20"/>
    </row>
    <row r="24" spans="1:14" ht="27.75" customHeight="1">
      <c r="A24" s="31">
        <f t="shared" si="0"/>
        <v>44699</v>
      </c>
      <c r="B24" s="33"/>
      <c r="C24" s="33"/>
      <c r="D24" s="33"/>
      <c r="E24" s="19"/>
      <c r="F24" s="20"/>
      <c r="G24" s="19"/>
      <c r="H24" s="20"/>
      <c r="I24" s="19"/>
      <c r="J24" s="20"/>
      <c r="K24" s="19"/>
      <c r="L24" s="20"/>
      <c r="M24" s="19"/>
      <c r="N24" s="20"/>
    </row>
    <row r="25" spans="1:14" ht="27.75" customHeight="1">
      <c r="A25" s="31">
        <f t="shared" si="0"/>
        <v>44700</v>
      </c>
      <c r="B25" s="33"/>
      <c r="C25" s="33"/>
      <c r="D25" s="33"/>
      <c r="E25" s="19"/>
      <c r="F25" s="20"/>
      <c r="G25" s="19"/>
      <c r="H25" s="20"/>
      <c r="I25" s="19"/>
      <c r="J25" s="20"/>
      <c r="K25" s="19"/>
      <c r="L25" s="20"/>
      <c r="M25" s="19"/>
      <c r="N25" s="20"/>
    </row>
    <row r="26" spans="1:14" ht="27.75" customHeight="1">
      <c r="A26" s="31">
        <f t="shared" si="0"/>
        <v>44701</v>
      </c>
      <c r="B26" s="33"/>
      <c r="C26" s="33"/>
      <c r="D26" s="33"/>
      <c r="E26" s="19"/>
      <c r="F26" s="20"/>
      <c r="G26" s="19"/>
      <c r="H26" s="20"/>
      <c r="I26" s="19"/>
      <c r="J26" s="20"/>
      <c r="K26" s="19"/>
      <c r="L26" s="20"/>
      <c r="M26" s="19"/>
      <c r="N26" s="20"/>
    </row>
    <row r="27" spans="1:14" ht="27.75" customHeight="1">
      <c r="A27" s="31">
        <f t="shared" si="0"/>
        <v>44702</v>
      </c>
      <c r="B27" s="33"/>
      <c r="C27" s="33"/>
      <c r="D27" s="33"/>
      <c r="E27" s="19"/>
      <c r="F27" s="20"/>
      <c r="G27" s="19"/>
      <c r="H27" s="20"/>
      <c r="I27" s="19"/>
      <c r="J27" s="20"/>
      <c r="K27" s="19"/>
      <c r="L27" s="20"/>
      <c r="M27" s="19"/>
      <c r="N27" s="20"/>
    </row>
    <row r="28" spans="1:14" ht="27.75" customHeight="1">
      <c r="A28" s="31">
        <f t="shared" si="0"/>
        <v>44703</v>
      </c>
      <c r="B28" s="33"/>
      <c r="C28" s="33"/>
      <c r="D28" s="33"/>
      <c r="E28" s="19"/>
      <c r="F28" s="20"/>
      <c r="G28" s="19"/>
      <c r="H28" s="20"/>
      <c r="I28" s="19"/>
      <c r="J28" s="20"/>
      <c r="K28" s="19"/>
      <c r="L28" s="20"/>
      <c r="M28" s="19"/>
      <c r="N28" s="20"/>
    </row>
    <row r="29" spans="1:14" ht="27.75" customHeight="1">
      <c r="A29" s="31">
        <f t="shared" si="0"/>
        <v>44704</v>
      </c>
      <c r="B29" s="33"/>
      <c r="C29" s="33"/>
      <c r="D29" s="33"/>
      <c r="E29" s="19"/>
      <c r="F29" s="20"/>
      <c r="G29" s="19"/>
      <c r="H29" s="20"/>
      <c r="I29" s="19"/>
      <c r="J29" s="20"/>
      <c r="K29" s="19"/>
      <c r="L29" s="20"/>
      <c r="M29" s="19"/>
      <c r="N29" s="20"/>
    </row>
    <row r="30" spans="1:14" ht="27.75" customHeight="1">
      <c r="A30" s="31">
        <f t="shared" si="0"/>
        <v>44705</v>
      </c>
      <c r="B30" s="33"/>
      <c r="C30" s="33"/>
      <c r="D30" s="33"/>
      <c r="E30" s="19"/>
      <c r="F30" s="20"/>
      <c r="G30" s="19"/>
      <c r="H30" s="20"/>
      <c r="I30" s="19"/>
      <c r="J30" s="20"/>
      <c r="K30" s="19"/>
      <c r="L30" s="20"/>
      <c r="M30" s="19"/>
      <c r="N30" s="20"/>
    </row>
    <row r="31" spans="1:14" ht="27.75" customHeight="1">
      <c r="A31" s="31">
        <f t="shared" si="0"/>
        <v>44706</v>
      </c>
      <c r="B31" s="33"/>
      <c r="C31" s="33"/>
      <c r="D31" s="33"/>
      <c r="E31" s="19"/>
      <c r="F31" s="20"/>
      <c r="G31" s="19"/>
      <c r="H31" s="20"/>
      <c r="I31" s="19"/>
      <c r="J31" s="20"/>
      <c r="K31" s="19"/>
      <c r="L31" s="20"/>
      <c r="M31" s="19"/>
      <c r="N31" s="20"/>
    </row>
    <row r="32" spans="1:14" ht="27.75" customHeight="1">
      <c r="A32" s="31">
        <f t="shared" si="0"/>
        <v>44707</v>
      </c>
      <c r="B32" s="33"/>
      <c r="C32" s="33"/>
      <c r="D32" s="33"/>
      <c r="E32" s="19"/>
      <c r="F32" s="20"/>
      <c r="G32" s="19"/>
      <c r="H32" s="20"/>
      <c r="I32" s="19"/>
      <c r="J32" s="20"/>
      <c r="K32" s="19"/>
      <c r="L32" s="20"/>
      <c r="M32" s="19"/>
      <c r="N32" s="20"/>
    </row>
    <row r="33" spans="1:14" ht="27.75" customHeight="1">
      <c r="A33" s="31">
        <f t="shared" si="0"/>
        <v>44708</v>
      </c>
      <c r="B33" s="33"/>
      <c r="C33" s="33"/>
      <c r="D33" s="33"/>
      <c r="E33" s="19"/>
      <c r="F33" s="20"/>
      <c r="G33" s="19"/>
      <c r="H33" s="20"/>
      <c r="I33" s="19"/>
      <c r="J33" s="20"/>
      <c r="K33" s="19"/>
      <c r="L33" s="20"/>
      <c r="M33" s="19"/>
      <c r="N33" s="20"/>
    </row>
    <row r="34" spans="1:14" ht="27.75" customHeight="1">
      <c r="A34" s="31">
        <f t="shared" si="0"/>
        <v>44709</v>
      </c>
      <c r="B34" s="33"/>
      <c r="C34" s="33"/>
      <c r="D34" s="33"/>
      <c r="E34" s="19"/>
      <c r="F34" s="20"/>
      <c r="G34" s="19"/>
      <c r="H34" s="20"/>
      <c r="I34" s="19"/>
      <c r="J34" s="20"/>
      <c r="K34" s="19"/>
      <c r="L34" s="20"/>
      <c r="M34" s="19"/>
      <c r="N34" s="20"/>
    </row>
    <row r="35" spans="1:14" ht="27.75" customHeight="1">
      <c r="A35" s="31">
        <f t="shared" si="0"/>
        <v>44710</v>
      </c>
      <c r="B35" s="33"/>
      <c r="C35" s="33"/>
      <c r="D35" s="33"/>
      <c r="E35" s="19"/>
      <c r="F35" s="20"/>
      <c r="G35" s="19"/>
      <c r="H35" s="20"/>
      <c r="I35" s="19"/>
      <c r="J35" s="20"/>
      <c r="K35" s="19"/>
      <c r="L35" s="20"/>
      <c r="M35" s="19"/>
      <c r="N35" s="20"/>
    </row>
    <row r="36" spans="1:14" ht="27.75" customHeight="1" thickBot="1">
      <c r="A36" s="31">
        <f t="shared" si="0"/>
        <v>44711</v>
      </c>
      <c r="B36" s="34"/>
      <c r="C36" s="34"/>
      <c r="D36" s="34"/>
      <c r="E36" s="21"/>
      <c r="F36" s="22"/>
      <c r="G36" s="21"/>
      <c r="H36" s="22"/>
      <c r="I36" s="21"/>
      <c r="J36" s="22"/>
      <c r="K36" s="21"/>
      <c r="L36" s="22"/>
      <c r="M36" s="21"/>
      <c r="N36" s="22"/>
    </row>
    <row r="37" spans="1:14" ht="27.75" customHeight="1" thickBot="1">
      <c r="A37" s="31">
        <f t="shared" si="0"/>
        <v>44712</v>
      </c>
      <c r="B37" s="34"/>
      <c r="C37" s="34"/>
      <c r="D37" s="34"/>
      <c r="E37" s="21"/>
      <c r="F37" s="22"/>
      <c r="G37" s="21"/>
      <c r="H37" s="22"/>
      <c r="I37" s="21"/>
      <c r="J37" s="22"/>
      <c r="K37" s="21"/>
      <c r="L37" s="22"/>
      <c r="M37" s="21"/>
      <c r="N37" s="22"/>
    </row>
    <row r="38" spans="1:14" ht="19.5" thickBot="1">
      <c r="A38" s="4"/>
      <c r="B38" s="5"/>
      <c r="C38" s="66"/>
      <c r="D38" s="66"/>
      <c r="E38" s="67"/>
    </row>
    <row r="39" spans="1:14" ht="19.5" thickBot="1">
      <c r="C39" s="7" t="s">
        <v>3</v>
      </c>
      <c r="D39" s="8">
        <f>COUNTIF(B:B,"○")</f>
        <v>0</v>
      </c>
      <c r="F39" s="1" t="s">
        <v>4</v>
      </c>
      <c r="G39" s="2" t="s">
        <v>5</v>
      </c>
      <c r="H39" s="3" t="s">
        <v>6</v>
      </c>
      <c r="K39" s="5"/>
      <c r="L39" s="28"/>
      <c r="M39" s="29"/>
    </row>
    <row r="40" spans="1:14" ht="19.5" thickBot="1">
      <c r="C40" s="6" t="s">
        <v>7</v>
      </c>
      <c r="D40" s="9" t="str">
        <f>IF(D39&gt;=11,H42,IF(D39&gt;=6,H41,IF(D39&gt;=1,H40,"0")))</f>
        <v>0</v>
      </c>
      <c r="F40" s="1" t="s">
        <v>8</v>
      </c>
      <c r="G40" s="2">
        <v>0.3</v>
      </c>
      <c r="H40" s="3">
        <v>138000</v>
      </c>
      <c r="K40" s="5"/>
      <c r="L40" s="28"/>
      <c r="M40" s="29"/>
    </row>
    <row r="41" spans="1:14">
      <c r="F41" s="1" t="s">
        <v>9</v>
      </c>
      <c r="G41" s="2">
        <v>0.5</v>
      </c>
      <c r="H41" s="3">
        <v>230000</v>
      </c>
      <c r="K41" s="5"/>
      <c r="L41" s="28"/>
      <c r="M41" s="29"/>
    </row>
    <row r="42" spans="1:14">
      <c r="F42" s="1" t="s">
        <v>10</v>
      </c>
      <c r="G42" s="2">
        <v>1</v>
      </c>
      <c r="H42" s="3">
        <v>460000</v>
      </c>
      <c r="K42" s="5"/>
      <c r="L42" s="28"/>
      <c r="M42" s="29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6">
    <cfRule type="cellIs" dxfId="53" priority="6" operator="equal">
      <formula>""</formula>
    </cfRule>
  </conditionalFormatting>
  <conditionalFormatting sqref="E7:N36">
    <cfRule type="cellIs" dxfId="52" priority="4" operator="equal">
      <formula>""</formula>
    </cfRule>
    <cfRule type="cellIs" dxfId="51" priority="5" operator="equal">
      <formula>""""""</formula>
    </cfRule>
  </conditionalFormatting>
  <conditionalFormatting sqref="B37:D37">
    <cfRule type="cellIs" dxfId="50" priority="3" operator="equal">
      <formula>""</formula>
    </cfRule>
  </conditionalFormatting>
  <conditionalFormatting sqref="E37:N37">
    <cfRule type="cellIs" dxfId="49" priority="1" operator="equal">
      <formula>""</formula>
    </cfRule>
    <cfRule type="cellIs" dxfId="48" priority="2" operator="equal">
      <formula>""""""</formula>
    </cfRule>
  </conditionalFormatting>
  <dataValidations count="2">
    <dataValidation type="list" allowBlank="1" showInputMessage="1" showErrorMessage="1" sqref="B7:B37">
      <formula1>"○"</formula1>
    </dataValidation>
    <dataValidation type="list" allowBlank="1" showInputMessage="1" showErrorMessage="1" sqref="D38">
      <formula1>"○,×"</formula1>
    </dataValidation>
  </dataValidations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zoomScaleNormal="100" workbookViewId="0">
      <selection activeCell="D5" sqref="D5:D6"/>
    </sheetView>
  </sheetViews>
  <sheetFormatPr defaultRowHeight="18.75"/>
  <cols>
    <col min="1" max="1" width="12.125" customWidth="1"/>
    <col min="2" max="2" width="9.125" customWidth="1"/>
    <col min="3" max="14" width="17.625" customWidth="1"/>
  </cols>
  <sheetData>
    <row r="1" spans="1:14">
      <c r="A1" t="s">
        <v>33</v>
      </c>
    </row>
    <row r="2" spans="1:14" ht="19.5">
      <c r="A2" s="12" t="str">
        <f>'4月'!A2</f>
        <v xml:space="preserve">令和4年度       </v>
      </c>
      <c r="B2" s="37" t="s">
        <v>40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9.5">
      <c r="A3" s="12"/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9.5" thickBot="1">
      <c r="A4" s="70">
        <f>'4月'!A5</f>
        <v>2022</v>
      </c>
    </row>
    <row r="5" spans="1:14">
      <c r="A5" s="79">
        <v>6</v>
      </c>
      <c r="B5" s="86" t="s">
        <v>2</v>
      </c>
      <c r="C5" s="86" t="s">
        <v>0</v>
      </c>
      <c r="D5" s="86" t="s">
        <v>1</v>
      </c>
      <c r="E5" s="81" t="s">
        <v>26</v>
      </c>
      <c r="F5" s="82"/>
      <c r="G5" s="81" t="s">
        <v>27</v>
      </c>
      <c r="H5" s="82"/>
      <c r="I5" s="83" t="s">
        <v>28</v>
      </c>
      <c r="J5" s="84"/>
      <c r="K5" s="83" t="s">
        <v>29</v>
      </c>
      <c r="L5" s="84"/>
      <c r="M5" s="81" t="s">
        <v>30</v>
      </c>
      <c r="N5" s="82"/>
    </row>
    <row r="6" spans="1:14" ht="19.5" thickBot="1">
      <c r="A6" s="80"/>
      <c r="B6" s="87"/>
      <c r="C6" s="87"/>
      <c r="D6" s="87"/>
      <c r="E6" s="26" t="s">
        <v>31</v>
      </c>
      <c r="F6" s="27" t="s">
        <v>32</v>
      </c>
      <c r="G6" s="26" t="s">
        <v>31</v>
      </c>
      <c r="H6" s="27" t="s">
        <v>32</v>
      </c>
      <c r="I6" s="25" t="s">
        <v>31</v>
      </c>
      <c r="J6" s="27" t="s">
        <v>32</v>
      </c>
      <c r="K6" s="25" t="s">
        <v>31</v>
      </c>
      <c r="L6" s="27" t="s">
        <v>32</v>
      </c>
      <c r="M6" s="26" t="s">
        <v>31</v>
      </c>
      <c r="N6" s="27" t="s">
        <v>32</v>
      </c>
    </row>
    <row r="7" spans="1:14" ht="27.75" customHeight="1">
      <c r="A7" s="30">
        <f>DATE(A4,A5,1)</f>
        <v>44713</v>
      </c>
      <c r="B7" s="32"/>
      <c r="C7" s="32"/>
      <c r="D7" s="32"/>
      <c r="E7" s="23"/>
      <c r="F7" s="24"/>
      <c r="G7" s="23"/>
      <c r="H7" s="24"/>
      <c r="I7" s="23"/>
      <c r="J7" s="24"/>
      <c r="K7" s="23"/>
      <c r="L7" s="24"/>
      <c r="M7" s="23"/>
      <c r="N7" s="24"/>
    </row>
    <row r="8" spans="1:14" ht="27.75" customHeight="1">
      <c r="A8" s="31">
        <f>A7+1</f>
        <v>44714</v>
      </c>
      <c r="B8" s="33"/>
      <c r="C8" s="33"/>
      <c r="D8" s="33"/>
      <c r="E8" s="19"/>
      <c r="F8" s="20"/>
      <c r="G8" s="19"/>
      <c r="H8" s="20"/>
      <c r="I8" s="19"/>
      <c r="J8" s="20"/>
      <c r="K8" s="19"/>
      <c r="L8" s="20"/>
      <c r="M8" s="19"/>
      <c r="N8" s="20"/>
    </row>
    <row r="9" spans="1:14" ht="27.75" customHeight="1">
      <c r="A9" s="31">
        <f>A8+1</f>
        <v>44715</v>
      </c>
      <c r="B9" s="33"/>
      <c r="C9" s="33"/>
      <c r="D9" s="33"/>
      <c r="E9" s="19"/>
      <c r="F9" s="20"/>
      <c r="G9" s="19"/>
      <c r="H9" s="20"/>
      <c r="I9" s="19"/>
      <c r="J9" s="20"/>
      <c r="K9" s="19"/>
      <c r="L9" s="20"/>
      <c r="M9" s="19"/>
      <c r="N9" s="20"/>
    </row>
    <row r="10" spans="1:14" ht="27.75" customHeight="1">
      <c r="A10" s="31">
        <f t="shared" ref="A10:A36" si="0">A9+1</f>
        <v>44716</v>
      </c>
      <c r="B10" s="33"/>
      <c r="C10" s="33"/>
      <c r="D10" s="33"/>
      <c r="E10" s="19"/>
      <c r="F10" s="20"/>
      <c r="G10" s="19"/>
      <c r="H10" s="20"/>
      <c r="I10" s="19"/>
      <c r="J10" s="20"/>
      <c r="K10" s="19"/>
      <c r="L10" s="20"/>
      <c r="M10" s="19"/>
      <c r="N10" s="20"/>
    </row>
    <row r="11" spans="1:14" ht="27.75" customHeight="1">
      <c r="A11" s="31">
        <f t="shared" si="0"/>
        <v>44717</v>
      </c>
      <c r="B11" s="33"/>
      <c r="C11" s="33"/>
      <c r="D11" s="33"/>
      <c r="E11" s="19"/>
      <c r="F11" s="20"/>
      <c r="G11" s="19"/>
      <c r="H11" s="20"/>
      <c r="I11" s="19"/>
      <c r="J11" s="20"/>
      <c r="K11" s="19"/>
      <c r="L11" s="20"/>
      <c r="M11" s="19"/>
      <c r="N11" s="20"/>
    </row>
    <row r="12" spans="1:14" ht="27.75" customHeight="1">
      <c r="A12" s="31">
        <f t="shared" si="0"/>
        <v>44718</v>
      </c>
      <c r="B12" s="33"/>
      <c r="C12" s="33"/>
      <c r="D12" s="33"/>
      <c r="E12" s="19"/>
      <c r="F12" s="20"/>
      <c r="G12" s="19"/>
      <c r="H12" s="20"/>
      <c r="I12" s="19"/>
      <c r="J12" s="20"/>
      <c r="K12" s="19"/>
      <c r="L12" s="20"/>
      <c r="M12" s="19"/>
      <c r="N12" s="20"/>
    </row>
    <row r="13" spans="1:14" ht="27.75" customHeight="1">
      <c r="A13" s="31">
        <f t="shared" si="0"/>
        <v>44719</v>
      </c>
      <c r="B13" s="33"/>
      <c r="C13" s="33"/>
      <c r="D13" s="33"/>
      <c r="E13" s="19"/>
      <c r="F13" s="20"/>
      <c r="G13" s="19"/>
      <c r="H13" s="20"/>
      <c r="I13" s="19"/>
      <c r="J13" s="20"/>
      <c r="K13" s="19"/>
      <c r="L13" s="20"/>
      <c r="M13" s="19"/>
      <c r="N13" s="20"/>
    </row>
    <row r="14" spans="1:14" ht="27.75" customHeight="1">
      <c r="A14" s="31">
        <f t="shared" si="0"/>
        <v>44720</v>
      </c>
      <c r="B14" s="33"/>
      <c r="C14" s="33"/>
      <c r="D14" s="33"/>
      <c r="E14" s="19"/>
      <c r="F14" s="20"/>
      <c r="G14" s="19"/>
      <c r="H14" s="20"/>
      <c r="I14" s="19"/>
      <c r="J14" s="20"/>
      <c r="K14" s="19"/>
      <c r="L14" s="20"/>
      <c r="M14" s="19"/>
      <c r="N14" s="20"/>
    </row>
    <row r="15" spans="1:14" ht="27.75" customHeight="1">
      <c r="A15" s="31">
        <f t="shared" si="0"/>
        <v>44721</v>
      </c>
      <c r="B15" s="33"/>
      <c r="C15" s="33"/>
      <c r="D15" s="33"/>
      <c r="E15" s="19"/>
      <c r="F15" s="20"/>
      <c r="G15" s="19"/>
      <c r="H15" s="20"/>
      <c r="I15" s="19"/>
      <c r="J15" s="20"/>
      <c r="K15" s="19"/>
      <c r="L15" s="20"/>
      <c r="M15" s="19"/>
      <c r="N15" s="20"/>
    </row>
    <row r="16" spans="1:14" ht="27.75" customHeight="1">
      <c r="A16" s="31">
        <f t="shared" si="0"/>
        <v>44722</v>
      </c>
      <c r="B16" s="33"/>
      <c r="C16" s="33"/>
      <c r="D16" s="33"/>
      <c r="E16" s="19"/>
      <c r="F16" s="20"/>
      <c r="G16" s="19"/>
      <c r="H16" s="20"/>
      <c r="I16" s="19"/>
      <c r="J16" s="20"/>
      <c r="K16" s="19"/>
      <c r="L16" s="20"/>
      <c r="M16" s="19"/>
      <c r="N16" s="20"/>
    </row>
    <row r="17" spans="1:14" ht="27.75" customHeight="1">
      <c r="A17" s="31">
        <f t="shared" si="0"/>
        <v>44723</v>
      </c>
      <c r="B17" s="33"/>
      <c r="C17" s="33"/>
      <c r="D17" s="33"/>
      <c r="E17" s="19"/>
      <c r="F17" s="20"/>
      <c r="G17" s="19"/>
      <c r="H17" s="20"/>
      <c r="I17" s="19"/>
      <c r="J17" s="20"/>
      <c r="K17" s="19"/>
      <c r="L17" s="20"/>
      <c r="M17" s="19"/>
      <c r="N17" s="20"/>
    </row>
    <row r="18" spans="1:14" ht="27.75" customHeight="1">
      <c r="A18" s="31">
        <f t="shared" si="0"/>
        <v>44724</v>
      </c>
      <c r="B18" s="33"/>
      <c r="C18" s="33"/>
      <c r="D18" s="33"/>
      <c r="E18" s="19"/>
      <c r="F18" s="20"/>
      <c r="G18" s="19"/>
      <c r="H18" s="20"/>
      <c r="I18" s="19"/>
      <c r="J18" s="20"/>
      <c r="K18" s="19"/>
      <c r="L18" s="20"/>
      <c r="M18" s="19"/>
      <c r="N18" s="20"/>
    </row>
    <row r="19" spans="1:14" ht="27.75" customHeight="1">
      <c r="A19" s="31">
        <f t="shared" si="0"/>
        <v>44725</v>
      </c>
      <c r="B19" s="33"/>
      <c r="C19" s="33"/>
      <c r="D19" s="33"/>
      <c r="E19" s="19"/>
      <c r="F19" s="20"/>
      <c r="G19" s="19"/>
      <c r="H19" s="20"/>
      <c r="I19" s="19"/>
      <c r="J19" s="20"/>
      <c r="K19" s="19"/>
      <c r="L19" s="20"/>
      <c r="M19" s="19"/>
      <c r="N19" s="20"/>
    </row>
    <row r="20" spans="1:14" ht="27.75" customHeight="1">
      <c r="A20" s="31">
        <f t="shared" si="0"/>
        <v>44726</v>
      </c>
      <c r="B20" s="33"/>
      <c r="C20" s="33"/>
      <c r="D20" s="33"/>
      <c r="E20" s="19"/>
      <c r="F20" s="20"/>
      <c r="G20" s="19"/>
      <c r="H20" s="20"/>
      <c r="I20" s="19"/>
      <c r="J20" s="20"/>
      <c r="K20" s="19"/>
      <c r="L20" s="20"/>
      <c r="M20" s="19"/>
      <c r="N20" s="20"/>
    </row>
    <row r="21" spans="1:14" ht="27.75" customHeight="1">
      <c r="A21" s="31">
        <f t="shared" si="0"/>
        <v>44727</v>
      </c>
      <c r="B21" s="33"/>
      <c r="C21" s="33"/>
      <c r="D21" s="33"/>
      <c r="E21" s="19"/>
      <c r="F21" s="20"/>
      <c r="G21" s="19"/>
      <c r="H21" s="20"/>
      <c r="I21" s="19"/>
      <c r="J21" s="20"/>
      <c r="K21" s="19"/>
      <c r="L21" s="20"/>
      <c r="M21" s="19"/>
      <c r="N21" s="20"/>
    </row>
    <row r="22" spans="1:14" ht="27.75" customHeight="1">
      <c r="A22" s="31">
        <f t="shared" si="0"/>
        <v>44728</v>
      </c>
      <c r="B22" s="33"/>
      <c r="C22" s="33"/>
      <c r="D22" s="33"/>
      <c r="E22" s="19"/>
      <c r="F22" s="20"/>
      <c r="G22" s="19"/>
      <c r="H22" s="20"/>
      <c r="I22" s="19"/>
      <c r="J22" s="20"/>
      <c r="K22" s="19"/>
      <c r="L22" s="20"/>
      <c r="M22" s="19"/>
      <c r="N22" s="20"/>
    </row>
    <row r="23" spans="1:14" ht="27.75" customHeight="1">
      <c r="A23" s="31">
        <f t="shared" si="0"/>
        <v>44729</v>
      </c>
      <c r="B23" s="33"/>
      <c r="C23" s="33"/>
      <c r="D23" s="33"/>
      <c r="E23" s="19"/>
      <c r="F23" s="20"/>
      <c r="G23" s="19"/>
      <c r="H23" s="20"/>
      <c r="I23" s="19"/>
      <c r="J23" s="20"/>
      <c r="K23" s="19"/>
      <c r="L23" s="20"/>
      <c r="M23" s="19"/>
      <c r="N23" s="20"/>
    </row>
    <row r="24" spans="1:14" ht="27.75" customHeight="1">
      <c r="A24" s="31">
        <f t="shared" si="0"/>
        <v>44730</v>
      </c>
      <c r="B24" s="33"/>
      <c r="C24" s="33"/>
      <c r="D24" s="33"/>
      <c r="E24" s="19"/>
      <c r="F24" s="20"/>
      <c r="G24" s="19"/>
      <c r="H24" s="20"/>
      <c r="I24" s="19"/>
      <c r="J24" s="20"/>
      <c r="K24" s="19"/>
      <c r="L24" s="20"/>
      <c r="M24" s="19"/>
      <c r="N24" s="20"/>
    </row>
    <row r="25" spans="1:14" ht="27.75" customHeight="1">
      <c r="A25" s="31">
        <f t="shared" si="0"/>
        <v>44731</v>
      </c>
      <c r="B25" s="33"/>
      <c r="C25" s="33"/>
      <c r="D25" s="33"/>
      <c r="E25" s="19"/>
      <c r="F25" s="20"/>
      <c r="G25" s="19"/>
      <c r="H25" s="20"/>
      <c r="I25" s="19"/>
      <c r="J25" s="20"/>
      <c r="K25" s="19"/>
      <c r="L25" s="20"/>
      <c r="M25" s="19"/>
      <c r="N25" s="20"/>
    </row>
    <row r="26" spans="1:14" ht="27.75" customHeight="1">
      <c r="A26" s="31">
        <f t="shared" si="0"/>
        <v>44732</v>
      </c>
      <c r="B26" s="33"/>
      <c r="C26" s="33"/>
      <c r="D26" s="33"/>
      <c r="E26" s="19"/>
      <c r="F26" s="20"/>
      <c r="G26" s="19"/>
      <c r="H26" s="20"/>
      <c r="I26" s="19"/>
      <c r="J26" s="20"/>
      <c r="K26" s="19"/>
      <c r="L26" s="20"/>
      <c r="M26" s="19"/>
      <c r="N26" s="20"/>
    </row>
    <row r="27" spans="1:14" ht="27.75" customHeight="1">
      <c r="A27" s="31">
        <f t="shared" si="0"/>
        <v>44733</v>
      </c>
      <c r="B27" s="33"/>
      <c r="C27" s="33"/>
      <c r="D27" s="33"/>
      <c r="E27" s="19"/>
      <c r="F27" s="20"/>
      <c r="G27" s="19"/>
      <c r="H27" s="20"/>
      <c r="I27" s="19"/>
      <c r="J27" s="20"/>
      <c r="K27" s="19"/>
      <c r="L27" s="20"/>
      <c r="M27" s="19"/>
      <c r="N27" s="20"/>
    </row>
    <row r="28" spans="1:14" ht="27.75" customHeight="1">
      <c r="A28" s="31">
        <f t="shared" si="0"/>
        <v>44734</v>
      </c>
      <c r="B28" s="33"/>
      <c r="C28" s="33"/>
      <c r="D28" s="33"/>
      <c r="E28" s="19"/>
      <c r="F28" s="20"/>
      <c r="G28" s="19"/>
      <c r="H28" s="20"/>
      <c r="I28" s="19"/>
      <c r="J28" s="20"/>
      <c r="K28" s="19"/>
      <c r="L28" s="20"/>
      <c r="M28" s="19"/>
      <c r="N28" s="20"/>
    </row>
    <row r="29" spans="1:14" ht="27.75" customHeight="1">
      <c r="A29" s="31">
        <f t="shared" si="0"/>
        <v>44735</v>
      </c>
      <c r="B29" s="33"/>
      <c r="C29" s="33"/>
      <c r="D29" s="33"/>
      <c r="E29" s="19"/>
      <c r="F29" s="20"/>
      <c r="G29" s="19"/>
      <c r="H29" s="20"/>
      <c r="I29" s="19"/>
      <c r="J29" s="20"/>
      <c r="K29" s="19"/>
      <c r="L29" s="20"/>
      <c r="M29" s="19"/>
      <c r="N29" s="20"/>
    </row>
    <row r="30" spans="1:14" ht="27.75" customHeight="1">
      <c r="A30" s="31">
        <f t="shared" si="0"/>
        <v>44736</v>
      </c>
      <c r="B30" s="33"/>
      <c r="C30" s="33"/>
      <c r="D30" s="33"/>
      <c r="E30" s="19"/>
      <c r="F30" s="20"/>
      <c r="G30" s="19"/>
      <c r="H30" s="20"/>
      <c r="I30" s="19"/>
      <c r="J30" s="20"/>
      <c r="K30" s="19"/>
      <c r="L30" s="20"/>
      <c r="M30" s="19"/>
      <c r="N30" s="20"/>
    </row>
    <row r="31" spans="1:14" ht="27.75" customHeight="1">
      <c r="A31" s="31">
        <f t="shared" si="0"/>
        <v>44737</v>
      </c>
      <c r="B31" s="33"/>
      <c r="C31" s="33"/>
      <c r="D31" s="33"/>
      <c r="E31" s="19"/>
      <c r="F31" s="20"/>
      <c r="G31" s="19"/>
      <c r="H31" s="20"/>
      <c r="I31" s="19"/>
      <c r="J31" s="20"/>
      <c r="K31" s="19"/>
      <c r="L31" s="20"/>
      <c r="M31" s="19"/>
      <c r="N31" s="20"/>
    </row>
    <row r="32" spans="1:14" ht="27.75" customHeight="1">
      <c r="A32" s="31">
        <f t="shared" si="0"/>
        <v>44738</v>
      </c>
      <c r="B32" s="33"/>
      <c r="C32" s="33"/>
      <c r="D32" s="33"/>
      <c r="E32" s="19"/>
      <c r="F32" s="20"/>
      <c r="G32" s="19"/>
      <c r="H32" s="20"/>
      <c r="I32" s="19"/>
      <c r="J32" s="20"/>
      <c r="K32" s="19"/>
      <c r="L32" s="20"/>
      <c r="M32" s="19"/>
      <c r="N32" s="20"/>
    </row>
    <row r="33" spans="1:14" ht="27.75" customHeight="1">
      <c r="A33" s="31">
        <f t="shared" si="0"/>
        <v>44739</v>
      </c>
      <c r="B33" s="33"/>
      <c r="C33" s="33"/>
      <c r="D33" s="33"/>
      <c r="E33" s="19"/>
      <c r="F33" s="20"/>
      <c r="G33" s="19"/>
      <c r="H33" s="20"/>
      <c r="I33" s="19"/>
      <c r="J33" s="20"/>
      <c r="K33" s="19"/>
      <c r="L33" s="20"/>
      <c r="M33" s="19"/>
      <c r="N33" s="20"/>
    </row>
    <row r="34" spans="1:14" ht="27.75" customHeight="1">
      <c r="A34" s="31">
        <f t="shared" si="0"/>
        <v>44740</v>
      </c>
      <c r="B34" s="33"/>
      <c r="C34" s="33"/>
      <c r="D34" s="33"/>
      <c r="E34" s="19"/>
      <c r="F34" s="20"/>
      <c r="G34" s="19"/>
      <c r="H34" s="20"/>
      <c r="I34" s="19"/>
      <c r="J34" s="20"/>
      <c r="K34" s="19"/>
      <c r="L34" s="20"/>
      <c r="M34" s="19"/>
      <c r="N34" s="20"/>
    </row>
    <row r="35" spans="1:14" ht="27.75" customHeight="1">
      <c r="A35" s="31">
        <f t="shared" si="0"/>
        <v>44741</v>
      </c>
      <c r="B35" s="33"/>
      <c r="C35" s="33"/>
      <c r="D35" s="33"/>
      <c r="E35" s="19"/>
      <c r="F35" s="20"/>
      <c r="G35" s="19"/>
      <c r="H35" s="20"/>
      <c r="I35" s="19"/>
      <c r="J35" s="20"/>
      <c r="K35" s="19"/>
      <c r="L35" s="20"/>
      <c r="M35" s="19"/>
      <c r="N35" s="20"/>
    </row>
    <row r="36" spans="1:14" ht="27.75" customHeight="1" thickBot="1">
      <c r="A36" s="31">
        <f t="shared" si="0"/>
        <v>44742</v>
      </c>
      <c r="B36" s="34"/>
      <c r="C36" s="34"/>
      <c r="D36" s="34"/>
      <c r="E36" s="21"/>
      <c r="F36" s="22"/>
      <c r="G36" s="21"/>
      <c r="H36" s="22"/>
      <c r="I36" s="21"/>
      <c r="J36" s="22"/>
      <c r="K36" s="21"/>
      <c r="L36" s="22"/>
      <c r="M36" s="21"/>
      <c r="N36" s="22"/>
    </row>
    <row r="37" spans="1:14" ht="19.5" thickBot="1">
      <c r="A37" s="4"/>
      <c r="B37" s="67"/>
      <c r="C37" s="5"/>
      <c r="D37" s="66"/>
      <c r="E37" s="67"/>
    </row>
    <row r="38" spans="1:14" ht="19.5" thickBot="1">
      <c r="C38" s="7" t="s">
        <v>3</v>
      </c>
      <c r="D38" s="8">
        <f>COUNTIF(B:B,"○")</f>
        <v>0</v>
      </c>
      <c r="F38" s="1" t="s">
        <v>4</v>
      </c>
      <c r="G38" s="2" t="s">
        <v>5</v>
      </c>
      <c r="H38" s="3" t="s">
        <v>6</v>
      </c>
      <c r="K38" s="5"/>
      <c r="L38" s="28"/>
      <c r="M38" s="29"/>
    </row>
    <row r="39" spans="1:14" ht="19.5" thickBot="1">
      <c r="C39" s="6" t="s">
        <v>7</v>
      </c>
      <c r="D39" s="9" t="str">
        <f>IF(D38&gt;=11,H41,IF(D38&gt;=6,H40,IF(D38&gt;=1,H39,"0")))</f>
        <v>0</v>
      </c>
      <c r="F39" s="1" t="s">
        <v>8</v>
      </c>
      <c r="G39" s="2">
        <v>0.3</v>
      </c>
      <c r="H39" s="3">
        <v>138000</v>
      </c>
      <c r="K39" s="5"/>
      <c r="L39" s="28"/>
      <c r="M39" s="29"/>
    </row>
    <row r="40" spans="1:14">
      <c r="F40" s="1" t="s">
        <v>9</v>
      </c>
      <c r="G40" s="2">
        <v>0.5</v>
      </c>
      <c r="H40" s="3">
        <v>230000</v>
      </c>
      <c r="K40" s="5"/>
      <c r="L40" s="28"/>
      <c r="M40" s="29"/>
    </row>
    <row r="41" spans="1:14">
      <c r="F41" s="1" t="s">
        <v>10</v>
      </c>
      <c r="G41" s="2">
        <v>1</v>
      </c>
      <c r="H41" s="3">
        <v>460000</v>
      </c>
      <c r="K41" s="5"/>
      <c r="L41" s="28"/>
      <c r="M41" s="29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6">
    <cfRule type="cellIs" dxfId="47" priority="3" operator="equal">
      <formula>""</formula>
    </cfRule>
  </conditionalFormatting>
  <conditionalFormatting sqref="E7:N36">
    <cfRule type="cellIs" dxfId="46" priority="1" operator="equal">
      <formula>""</formula>
    </cfRule>
    <cfRule type="cellIs" dxfId="45" priority="2" operator="equal">
      <formula>""""""</formula>
    </cfRule>
  </conditionalFormatting>
  <dataValidations count="2">
    <dataValidation type="list" allowBlank="1" showInputMessage="1" showErrorMessage="1" sqref="B7:B36">
      <formula1>"○"</formula1>
    </dataValidation>
    <dataValidation type="list" allowBlank="1" showInputMessage="1" showErrorMessage="1" sqref="D37">
      <formula1>"○,×"</formula1>
    </dataValidation>
  </dataValidations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zoomScaleNormal="100" workbookViewId="0">
      <selection activeCell="D5" sqref="D5:D6"/>
    </sheetView>
  </sheetViews>
  <sheetFormatPr defaultRowHeight="18.75"/>
  <cols>
    <col min="1" max="1" width="12.125" customWidth="1"/>
    <col min="2" max="2" width="9.125" customWidth="1"/>
    <col min="3" max="14" width="17.625" customWidth="1"/>
  </cols>
  <sheetData>
    <row r="1" spans="1:14">
      <c r="A1" t="s">
        <v>33</v>
      </c>
    </row>
    <row r="2" spans="1:14" ht="19.5">
      <c r="A2" s="12" t="str">
        <f>'4月'!A2</f>
        <v xml:space="preserve">令和4年度       </v>
      </c>
      <c r="B2" s="37" t="s">
        <v>40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9.5">
      <c r="A3" s="12"/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9.5" thickBot="1">
      <c r="A4" s="70">
        <f>'4月'!A5</f>
        <v>2022</v>
      </c>
    </row>
    <row r="5" spans="1:14">
      <c r="A5" s="79">
        <v>7</v>
      </c>
      <c r="B5" s="86" t="s">
        <v>2</v>
      </c>
      <c r="C5" s="86" t="s">
        <v>0</v>
      </c>
      <c r="D5" s="86" t="s">
        <v>1</v>
      </c>
      <c r="E5" s="81" t="s">
        <v>26</v>
      </c>
      <c r="F5" s="82"/>
      <c r="G5" s="81" t="s">
        <v>27</v>
      </c>
      <c r="H5" s="82"/>
      <c r="I5" s="83" t="s">
        <v>28</v>
      </c>
      <c r="J5" s="84"/>
      <c r="K5" s="83" t="s">
        <v>29</v>
      </c>
      <c r="L5" s="84"/>
      <c r="M5" s="81" t="s">
        <v>30</v>
      </c>
      <c r="N5" s="82"/>
    </row>
    <row r="6" spans="1:14" ht="19.5" thickBot="1">
      <c r="A6" s="80"/>
      <c r="B6" s="87"/>
      <c r="C6" s="87"/>
      <c r="D6" s="87"/>
      <c r="E6" s="26" t="s">
        <v>31</v>
      </c>
      <c r="F6" s="27" t="s">
        <v>32</v>
      </c>
      <c r="G6" s="26" t="s">
        <v>31</v>
      </c>
      <c r="H6" s="27" t="s">
        <v>32</v>
      </c>
      <c r="I6" s="25" t="s">
        <v>31</v>
      </c>
      <c r="J6" s="27" t="s">
        <v>32</v>
      </c>
      <c r="K6" s="25" t="s">
        <v>31</v>
      </c>
      <c r="L6" s="27" t="s">
        <v>32</v>
      </c>
      <c r="M6" s="26" t="s">
        <v>31</v>
      </c>
      <c r="N6" s="27" t="s">
        <v>32</v>
      </c>
    </row>
    <row r="7" spans="1:14" ht="27.75" customHeight="1">
      <c r="A7" s="30">
        <f>DATE(A4,A5,1)</f>
        <v>44743</v>
      </c>
      <c r="B7" s="32"/>
      <c r="C7" s="32"/>
      <c r="D7" s="32"/>
      <c r="E7" s="23"/>
      <c r="F7" s="24"/>
      <c r="G7" s="23"/>
      <c r="H7" s="24"/>
      <c r="I7" s="23"/>
      <c r="J7" s="24"/>
      <c r="K7" s="23"/>
      <c r="L7" s="24"/>
      <c r="M7" s="23"/>
      <c r="N7" s="24"/>
    </row>
    <row r="8" spans="1:14" ht="27.75" customHeight="1">
      <c r="A8" s="31">
        <f>A7+1</f>
        <v>44744</v>
      </c>
      <c r="B8" s="33"/>
      <c r="C8" s="33"/>
      <c r="D8" s="33"/>
      <c r="E8" s="19"/>
      <c r="F8" s="20"/>
      <c r="G8" s="19"/>
      <c r="H8" s="20"/>
      <c r="I8" s="19"/>
      <c r="J8" s="20"/>
      <c r="K8" s="19"/>
      <c r="L8" s="20"/>
      <c r="M8" s="19"/>
      <c r="N8" s="20"/>
    </row>
    <row r="9" spans="1:14" ht="27.75" customHeight="1">
      <c r="A9" s="31">
        <f>A8+1</f>
        <v>44745</v>
      </c>
      <c r="B9" s="33"/>
      <c r="C9" s="33"/>
      <c r="D9" s="33"/>
      <c r="E9" s="19"/>
      <c r="F9" s="20"/>
      <c r="G9" s="19"/>
      <c r="H9" s="20"/>
      <c r="I9" s="19"/>
      <c r="J9" s="20"/>
      <c r="K9" s="19"/>
      <c r="L9" s="20"/>
      <c r="M9" s="19"/>
      <c r="N9" s="20"/>
    </row>
    <row r="10" spans="1:14" ht="27.75" customHeight="1">
      <c r="A10" s="31">
        <f t="shared" ref="A10:A37" si="0">A9+1</f>
        <v>44746</v>
      </c>
      <c r="B10" s="33"/>
      <c r="C10" s="33"/>
      <c r="D10" s="33"/>
      <c r="E10" s="19"/>
      <c r="F10" s="20"/>
      <c r="G10" s="19"/>
      <c r="H10" s="20"/>
      <c r="I10" s="19"/>
      <c r="J10" s="20"/>
      <c r="K10" s="19"/>
      <c r="L10" s="20"/>
      <c r="M10" s="19"/>
      <c r="N10" s="20"/>
    </row>
    <row r="11" spans="1:14" ht="27.75" customHeight="1">
      <c r="A11" s="31">
        <f t="shared" si="0"/>
        <v>44747</v>
      </c>
      <c r="B11" s="33"/>
      <c r="C11" s="33"/>
      <c r="D11" s="33"/>
      <c r="E11" s="19"/>
      <c r="F11" s="20"/>
      <c r="G11" s="19"/>
      <c r="H11" s="20"/>
      <c r="I11" s="19"/>
      <c r="J11" s="20"/>
      <c r="K11" s="19"/>
      <c r="L11" s="20"/>
      <c r="M11" s="19"/>
      <c r="N11" s="20"/>
    </row>
    <row r="12" spans="1:14" ht="27.75" customHeight="1">
      <c r="A12" s="31">
        <f t="shared" si="0"/>
        <v>44748</v>
      </c>
      <c r="B12" s="33"/>
      <c r="C12" s="33"/>
      <c r="D12" s="33"/>
      <c r="E12" s="19"/>
      <c r="F12" s="20"/>
      <c r="G12" s="19"/>
      <c r="H12" s="20"/>
      <c r="I12" s="19"/>
      <c r="J12" s="20"/>
      <c r="K12" s="19"/>
      <c r="L12" s="20"/>
      <c r="M12" s="19"/>
      <c r="N12" s="20"/>
    </row>
    <row r="13" spans="1:14" ht="27.75" customHeight="1">
      <c r="A13" s="31">
        <f t="shared" si="0"/>
        <v>44749</v>
      </c>
      <c r="B13" s="33"/>
      <c r="C13" s="33"/>
      <c r="D13" s="33"/>
      <c r="E13" s="19"/>
      <c r="F13" s="20"/>
      <c r="G13" s="19"/>
      <c r="H13" s="20"/>
      <c r="I13" s="19"/>
      <c r="J13" s="20"/>
      <c r="K13" s="19"/>
      <c r="L13" s="20"/>
      <c r="M13" s="19"/>
      <c r="N13" s="20"/>
    </row>
    <row r="14" spans="1:14" ht="27.75" customHeight="1">
      <c r="A14" s="31">
        <f t="shared" si="0"/>
        <v>44750</v>
      </c>
      <c r="B14" s="33"/>
      <c r="C14" s="33"/>
      <c r="D14" s="33"/>
      <c r="E14" s="19"/>
      <c r="F14" s="20"/>
      <c r="G14" s="19"/>
      <c r="H14" s="20"/>
      <c r="I14" s="19"/>
      <c r="J14" s="20"/>
      <c r="K14" s="19"/>
      <c r="L14" s="20"/>
      <c r="M14" s="19"/>
      <c r="N14" s="20"/>
    </row>
    <row r="15" spans="1:14" ht="27.75" customHeight="1">
      <c r="A15" s="31">
        <f t="shared" si="0"/>
        <v>44751</v>
      </c>
      <c r="B15" s="33"/>
      <c r="C15" s="33"/>
      <c r="D15" s="33"/>
      <c r="E15" s="19"/>
      <c r="F15" s="20"/>
      <c r="G15" s="19"/>
      <c r="H15" s="20"/>
      <c r="I15" s="19"/>
      <c r="J15" s="20"/>
      <c r="K15" s="19"/>
      <c r="L15" s="20"/>
      <c r="M15" s="19"/>
      <c r="N15" s="20"/>
    </row>
    <row r="16" spans="1:14" ht="27.75" customHeight="1">
      <c r="A16" s="31">
        <f t="shared" si="0"/>
        <v>44752</v>
      </c>
      <c r="B16" s="33"/>
      <c r="C16" s="33"/>
      <c r="D16" s="33"/>
      <c r="E16" s="19"/>
      <c r="F16" s="20"/>
      <c r="G16" s="19"/>
      <c r="H16" s="20"/>
      <c r="I16" s="19"/>
      <c r="J16" s="20"/>
      <c r="K16" s="19"/>
      <c r="L16" s="20"/>
      <c r="M16" s="19"/>
      <c r="N16" s="20"/>
    </row>
    <row r="17" spans="1:14" ht="27.75" customHeight="1">
      <c r="A17" s="31">
        <f t="shared" si="0"/>
        <v>44753</v>
      </c>
      <c r="B17" s="33"/>
      <c r="C17" s="33"/>
      <c r="D17" s="33"/>
      <c r="E17" s="19"/>
      <c r="F17" s="20"/>
      <c r="G17" s="19"/>
      <c r="H17" s="20"/>
      <c r="I17" s="19"/>
      <c r="J17" s="20"/>
      <c r="K17" s="19"/>
      <c r="L17" s="20"/>
      <c r="M17" s="19"/>
      <c r="N17" s="20"/>
    </row>
    <row r="18" spans="1:14" ht="27.75" customHeight="1">
      <c r="A18" s="31">
        <f t="shared" si="0"/>
        <v>44754</v>
      </c>
      <c r="B18" s="33"/>
      <c r="C18" s="33"/>
      <c r="D18" s="33"/>
      <c r="E18" s="19"/>
      <c r="F18" s="20"/>
      <c r="G18" s="19"/>
      <c r="H18" s="20"/>
      <c r="I18" s="19"/>
      <c r="J18" s="20"/>
      <c r="K18" s="19"/>
      <c r="L18" s="20"/>
      <c r="M18" s="19"/>
      <c r="N18" s="20"/>
    </row>
    <row r="19" spans="1:14" ht="27.75" customHeight="1">
      <c r="A19" s="31">
        <f t="shared" si="0"/>
        <v>44755</v>
      </c>
      <c r="B19" s="33"/>
      <c r="C19" s="33"/>
      <c r="D19" s="33"/>
      <c r="E19" s="19"/>
      <c r="F19" s="20"/>
      <c r="G19" s="19"/>
      <c r="H19" s="20"/>
      <c r="I19" s="19"/>
      <c r="J19" s="20"/>
      <c r="K19" s="19"/>
      <c r="L19" s="20"/>
      <c r="M19" s="19"/>
      <c r="N19" s="20"/>
    </row>
    <row r="20" spans="1:14" ht="27.75" customHeight="1">
      <c r="A20" s="31">
        <f t="shared" si="0"/>
        <v>44756</v>
      </c>
      <c r="B20" s="33"/>
      <c r="C20" s="33"/>
      <c r="D20" s="33"/>
      <c r="E20" s="19"/>
      <c r="F20" s="20"/>
      <c r="G20" s="19"/>
      <c r="H20" s="20"/>
      <c r="I20" s="19"/>
      <c r="J20" s="20"/>
      <c r="K20" s="19"/>
      <c r="L20" s="20"/>
      <c r="M20" s="19"/>
      <c r="N20" s="20"/>
    </row>
    <row r="21" spans="1:14" ht="27.75" customHeight="1">
      <c r="A21" s="31">
        <f t="shared" si="0"/>
        <v>44757</v>
      </c>
      <c r="B21" s="33"/>
      <c r="C21" s="33"/>
      <c r="D21" s="33"/>
      <c r="E21" s="19"/>
      <c r="F21" s="20"/>
      <c r="G21" s="19"/>
      <c r="H21" s="20"/>
      <c r="I21" s="19"/>
      <c r="J21" s="20"/>
      <c r="K21" s="19"/>
      <c r="L21" s="20"/>
      <c r="M21" s="19"/>
      <c r="N21" s="20"/>
    </row>
    <row r="22" spans="1:14" ht="27.75" customHeight="1">
      <c r="A22" s="31">
        <f t="shared" si="0"/>
        <v>44758</v>
      </c>
      <c r="B22" s="33"/>
      <c r="C22" s="33"/>
      <c r="D22" s="33"/>
      <c r="E22" s="19"/>
      <c r="F22" s="20"/>
      <c r="G22" s="19"/>
      <c r="H22" s="20"/>
      <c r="I22" s="19"/>
      <c r="J22" s="20"/>
      <c r="K22" s="19"/>
      <c r="L22" s="20"/>
      <c r="M22" s="19"/>
      <c r="N22" s="20"/>
    </row>
    <row r="23" spans="1:14" ht="27.75" customHeight="1">
      <c r="A23" s="31">
        <f t="shared" si="0"/>
        <v>44759</v>
      </c>
      <c r="B23" s="33"/>
      <c r="C23" s="33"/>
      <c r="D23" s="33"/>
      <c r="E23" s="19"/>
      <c r="F23" s="20"/>
      <c r="G23" s="19"/>
      <c r="H23" s="20"/>
      <c r="I23" s="19"/>
      <c r="J23" s="20"/>
      <c r="K23" s="19"/>
      <c r="L23" s="20"/>
      <c r="M23" s="19"/>
      <c r="N23" s="20"/>
    </row>
    <row r="24" spans="1:14" ht="27.75" customHeight="1">
      <c r="A24" s="31">
        <f t="shared" si="0"/>
        <v>44760</v>
      </c>
      <c r="B24" s="33"/>
      <c r="C24" s="33"/>
      <c r="D24" s="33"/>
      <c r="E24" s="19"/>
      <c r="F24" s="20"/>
      <c r="G24" s="19"/>
      <c r="H24" s="20"/>
      <c r="I24" s="19"/>
      <c r="J24" s="20"/>
      <c r="K24" s="19"/>
      <c r="L24" s="20"/>
      <c r="M24" s="19"/>
      <c r="N24" s="20"/>
    </row>
    <row r="25" spans="1:14" ht="27.75" customHeight="1">
      <c r="A25" s="31">
        <f t="shared" si="0"/>
        <v>44761</v>
      </c>
      <c r="B25" s="33"/>
      <c r="C25" s="33"/>
      <c r="D25" s="33"/>
      <c r="E25" s="19"/>
      <c r="F25" s="20"/>
      <c r="G25" s="19"/>
      <c r="H25" s="20"/>
      <c r="I25" s="19"/>
      <c r="J25" s="20"/>
      <c r="K25" s="19"/>
      <c r="L25" s="20"/>
      <c r="M25" s="19"/>
      <c r="N25" s="20"/>
    </row>
    <row r="26" spans="1:14" ht="27.75" customHeight="1">
      <c r="A26" s="31">
        <f t="shared" si="0"/>
        <v>44762</v>
      </c>
      <c r="B26" s="33"/>
      <c r="C26" s="33"/>
      <c r="D26" s="33"/>
      <c r="E26" s="19"/>
      <c r="F26" s="20"/>
      <c r="G26" s="19"/>
      <c r="H26" s="20"/>
      <c r="I26" s="19"/>
      <c r="J26" s="20"/>
      <c r="K26" s="19"/>
      <c r="L26" s="20"/>
      <c r="M26" s="19"/>
      <c r="N26" s="20"/>
    </row>
    <row r="27" spans="1:14" ht="27.75" customHeight="1">
      <c r="A27" s="31">
        <f t="shared" si="0"/>
        <v>44763</v>
      </c>
      <c r="B27" s="33"/>
      <c r="C27" s="33"/>
      <c r="D27" s="33"/>
      <c r="E27" s="19"/>
      <c r="F27" s="20"/>
      <c r="G27" s="19"/>
      <c r="H27" s="20"/>
      <c r="I27" s="19"/>
      <c r="J27" s="20"/>
      <c r="K27" s="19"/>
      <c r="L27" s="20"/>
      <c r="M27" s="19"/>
      <c r="N27" s="20"/>
    </row>
    <row r="28" spans="1:14" ht="27.75" customHeight="1">
      <c r="A28" s="31">
        <f t="shared" si="0"/>
        <v>44764</v>
      </c>
      <c r="B28" s="33"/>
      <c r="C28" s="33"/>
      <c r="D28" s="33"/>
      <c r="E28" s="19"/>
      <c r="F28" s="20"/>
      <c r="G28" s="19"/>
      <c r="H28" s="20"/>
      <c r="I28" s="19"/>
      <c r="J28" s="20"/>
      <c r="K28" s="19"/>
      <c r="L28" s="20"/>
      <c r="M28" s="19"/>
      <c r="N28" s="20"/>
    </row>
    <row r="29" spans="1:14" ht="27.75" customHeight="1">
      <c r="A29" s="31">
        <f t="shared" si="0"/>
        <v>44765</v>
      </c>
      <c r="B29" s="33"/>
      <c r="C29" s="33"/>
      <c r="D29" s="33"/>
      <c r="E29" s="19"/>
      <c r="F29" s="20"/>
      <c r="G29" s="19"/>
      <c r="H29" s="20"/>
      <c r="I29" s="19"/>
      <c r="J29" s="20"/>
      <c r="K29" s="19"/>
      <c r="L29" s="20"/>
      <c r="M29" s="19"/>
      <c r="N29" s="20"/>
    </row>
    <row r="30" spans="1:14" ht="27.75" customHeight="1">
      <c r="A30" s="31">
        <f t="shared" si="0"/>
        <v>44766</v>
      </c>
      <c r="B30" s="33"/>
      <c r="C30" s="33"/>
      <c r="D30" s="33"/>
      <c r="E30" s="19"/>
      <c r="F30" s="20"/>
      <c r="G30" s="19"/>
      <c r="H30" s="20"/>
      <c r="I30" s="19"/>
      <c r="J30" s="20"/>
      <c r="K30" s="19"/>
      <c r="L30" s="20"/>
      <c r="M30" s="19"/>
      <c r="N30" s="20"/>
    </row>
    <row r="31" spans="1:14" ht="27.75" customHeight="1">
      <c r="A31" s="31">
        <f t="shared" si="0"/>
        <v>44767</v>
      </c>
      <c r="B31" s="33"/>
      <c r="C31" s="33"/>
      <c r="D31" s="33"/>
      <c r="E31" s="19"/>
      <c r="F31" s="20"/>
      <c r="G31" s="19"/>
      <c r="H31" s="20"/>
      <c r="I31" s="19"/>
      <c r="J31" s="20"/>
      <c r="K31" s="19"/>
      <c r="L31" s="20"/>
      <c r="M31" s="19"/>
      <c r="N31" s="20"/>
    </row>
    <row r="32" spans="1:14" ht="27.75" customHeight="1">
      <c r="A32" s="31">
        <f t="shared" si="0"/>
        <v>44768</v>
      </c>
      <c r="B32" s="33"/>
      <c r="C32" s="33"/>
      <c r="D32" s="33"/>
      <c r="E32" s="19"/>
      <c r="F32" s="20"/>
      <c r="G32" s="19"/>
      <c r="H32" s="20"/>
      <c r="I32" s="19"/>
      <c r="J32" s="20"/>
      <c r="K32" s="19"/>
      <c r="L32" s="20"/>
      <c r="M32" s="19"/>
      <c r="N32" s="20"/>
    </row>
    <row r="33" spans="1:14" ht="27.75" customHeight="1">
      <c r="A33" s="31">
        <f t="shared" si="0"/>
        <v>44769</v>
      </c>
      <c r="B33" s="33"/>
      <c r="C33" s="33"/>
      <c r="D33" s="33"/>
      <c r="E33" s="19"/>
      <c r="F33" s="20"/>
      <c r="G33" s="19"/>
      <c r="H33" s="20"/>
      <c r="I33" s="19"/>
      <c r="J33" s="20"/>
      <c r="K33" s="19"/>
      <c r="L33" s="20"/>
      <c r="M33" s="19"/>
      <c r="N33" s="20"/>
    </row>
    <row r="34" spans="1:14" ht="27.75" customHeight="1">
      <c r="A34" s="31">
        <f t="shared" si="0"/>
        <v>44770</v>
      </c>
      <c r="B34" s="33"/>
      <c r="C34" s="33"/>
      <c r="D34" s="33"/>
      <c r="E34" s="19"/>
      <c r="F34" s="20"/>
      <c r="G34" s="19"/>
      <c r="H34" s="20"/>
      <c r="I34" s="19"/>
      <c r="J34" s="20"/>
      <c r="K34" s="19"/>
      <c r="L34" s="20"/>
      <c r="M34" s="19"/>
      <c r="N34" s="20"/>
    </row>
    <row r="35" spans="1:14" ht="27.75" customHeight="1">
      <c r="A35" s="31">
        <f t="shared" si="0"/>
        <v>44771</v>
      </c>
      <c r="B35" s="33"/>
      <c r="C35" s="33"/>
      <c r="D35" s="33"/>
      <c r="E35" s="19"/>
      <c r="F35" s="20"/>
      <c r="G35" s="19"/>
      <c r="H35" s="20"/>
      <c r="I35" s="19"/>
      <c r="J35" s="20"/>
      <c r="K35" s="19"/>
      <c r="L35" s="20"/>
      <c r="M35" s="19"/>
      <c r="N35" s="20"/>
    </row>
    <row r="36" spans="1:14" ht="27.75" customHeight="1" thickBot="1">
      <c r="A36" s="31">
        <f t="shared" si="0"/>
        <v>44772</v>
      </c>
      <c r="B36" s="34"/>
      <c r="C36" s="34"/>
      <c r="D36" s="34"/>
      <c r="E36" s="21"/>
      <c r="F36" s="22"/>
      <c r="G36" s="21"/>
      <c r="H36" s="22"/>
      <c r="I36" s="21"/>
      <c r="J36" s="22"/>
      <c r="K36" s="21"/>
      <c r="L36" s="22"/>
      <c r="M36" s="21"/>
      <c r="N36" s="22"/>
    </row>
    <row r="37" spans="1:14" ht="27.75" customHeight="1" thickBot="1">
      <c r="A37" s="31">
        <f t="shared" si="0"/>
        <v>44773</v>
      </c>
      <c r="B37" s="34"/>
      <c r="C37" s="34"/>
      <c r="D37" s="34"/>
      <c r="E37" s="21"/>
      <c r="F37" s="22"/>
      <c r="G37" s="21"/>
      <c r="H37" s="22"/>
      <c r="I37" s="21"/>
      <c r="J37" s="22"/>
      <c r="K37" s="21"/>
      <c r="L37" s="22"/>
      <c r="M37" s="21"/>
      <c r="N37" s="22"/>
    </row>
    <row r="38" spans="1:14" ht="19.5" thickBot="1">
      <c r="A38" s="4"/>
      <c r="B38" s="67"/>
      <c r="C38" s="5"/>
      <c r="D38" s="66"/>
      <c r="E38" s="67"/>
    </row>
    <row r="39" spans="1:14" ht="19.5" thickBot="1">
      <c r="C39" s="7" t="s">
        <v>3</v>
      </c>
      <c r="D39" s="8">
        <f>COUNTIF(B:B,"○")</f>
        <v>0</v>
      </c>
      <c r="F39" s="1" t="s">
        <v>4</v>
      </c>
      <c r="G39" s="2" t="s">
        <v>5</v>
      </c>
      <c r="H39" s="3" t="s">
        <v>6</v>
      </c>
      <c r="K39" s="5"/>
      <c r="L39" s="28"/>
      <c r="M39" s="29"/>
    </row>
    <row r="40" spans="1:14" ht="19.5" thickBot="1">
      <c r="C40" s="6" t="s">
        <v>7</v>
      </c>
      <c r="D40" s="9" t="str">
        <f>IF(D39&gt;=11,H42,IF(D39&gt;=6,H41,IF(D39&gt;=1,H40,"0")))</f>
        <v>0</v>
      </c>
      <c r="F40" s="1" t="s">
        <v>8</v>
      </c>
      <c r="G40" s="2">
        <v>0.3</v>
      </c>
      <c r="H40" s="3">
        <v>138000</v>
      </c>
      <c r="K40" s="5"/>
      <c r="L40" s="28"/>
      <c r="M40" s="29"/>
    </row>
    <row r="41" spans="1:14">
      <c r="F41" s="1" t="s">
        <v>9</v>
      </c>
      <c r="G41" s="2">
        <v>0.5</v>
      </c>
      <c r="H41" s="3">
        <v>230000</v>
      </c>
      <c r="K41" s="5"/>
      <c r="L41" s="28"/>
      <c r="M41" s="29"/>
    </row>
    <row r="42" spans="1:14">
      <c r="F42" s="1" t="s">
        <v>10</v>
      </c>
      <c r="G42" s="2">
        <v>1</v>
      </c>
      <c r="H42" s="3">
        <v>460000</v>
      </c>
      <c r="K42" s="5"/>
      <c r="L42" s="28"/>
      <c r="M42" s="29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6">
    <cfRule type="cellIs" dxfId="44" priority="6" operator="equal">
      <formula>""</formula>
    </cfRule>
  </conditionalFormatting>
  <conditionalFormatting sqref="E7:N36">
    <cfRule type="cellIs" dxfId="43" priority="4" operator="equal">
      <formula>""</formula>
    </cfRule>
    <cfRule type="cellIs" dxfId="42" priority="5" operator="equal">
      <formula>""""""</formula>
    </cfRule>
  </conditionalFormatting>
  <conditionalFormatting sqref="B37:D37">
    <cfRule type="cellIs" dxfId="41" priority="3" operator="equal">
      <formula>""</formula>
    </cfRule>
  </conditionalFormatting>
  <conditionalFormatting sqref="E37:N37">
    <cfRule type="cellIs" dxfId="40" priority="1" operator="equal">
      <formula>""</formula>
    </cfRule>
    <cfRule type="cellIs" dxfId="39" priority="2" operator="equal">
      <formula>""""""</formula>
    </cfRule>
  </conditionalFormatting>
  <dataValidations count="2">
    <dataValidation type="list" allowBlank="1" showInputMessage="1" showErrorMessage="1" sqref="D38">
      <formula1>"○,×"</formula1>
    </dataValidation>
    <dataValidation type="list" allowBlank="1" showInputMessage="1" showErrorMessage="1" sqref="B7:B37">
      <formula1>"○"</formula1>
    </dataValidation>
  </dataValidations>
  <pageMargins left="0.7" right="0.7" top="0.75" bottom="0.75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zoomScaleNormal="100" workbookViewId="0">
      <selection activeCell="D5" sqref="D5:D6"/>
    </sheetView>
  </sheetViews>
  <sheetFormatPr defaultRowHeight="18.75"/>
  <cols>
    <col min="1" max="1" width="12.125" customWidth="1"/>
    <col min="2" max="2" width="9.125" customWidth="1"/>
    <col min="3" max="14" width="17.625" customWidth="1"/>
  </cols>
  <sheetData>
    <row r="1" spans="1:14">
      <c r="A1" t="s">
        <v>33</v>
      </c>
    </row>
    <row r="2" spans="1:14" ht="19.5">
      <c r="A2" s="12" t="str">
        <f>'4月'!A2</f>
        <v xml:space="preserve">令和4年度       </v>
      </c>
      <c r="B2" s="37" t="s">
        <v>40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9.5">
      <c r="A3" s="12"/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9.5" thickBot="1">
      <c r="A4" s="70">
        <f>'4月'!A5</f>
        <v>2022</v>
      </c>
    </row>
    <row r="5" spans="1:14">
      <c r="A5" s="79">
        <v>8</v>
      </c>
      <c r="B5" s="86" t="s">
        <v>2</v>
      </c>
      <c r="C5" s="86" t="s">
        <v>0</v>
      </c>
      <c r="D5" s="86" t="s">
        <v>1</v>
      </c>
      <c r="E5" s="81" t="s">
        <v>26</v>
      </c>
      <c r="F5" s="82"/>
      <c r="G5" s="81" t="s">
        <v>27</v>
      </c>
      <c r="H5" s="82"/>
      <c r="I5" s="83" t="s">
        <v>28</v>
      </c>
      <c r="J5" s="84"/>
      <c r="K5" s="83" t="s">
        <v>29</v>
      </c>
      <c r="L5" s="84"/>
      <c r="M5" s="81" t="s">
        <v>30</v>
      </c>
      <c r="N5" s="82"/>
    </row>
    <row r="6" spans="1:14" ht="19.5" thickBot="1">
      <c r="A6" s="80"/>
      <c r="B6" s="87"/>
      <c r="C6" s="87"/>
      <c r="D6" s="87"/>
      <c r="E6" s="26" t="s">
        <v>31</v>
      </c>
      <c r="F6" s="27" t="s">
        <v>32</v>
      </c>
      <c r="G6" s="26" t="s">
        <v>31</v>
      </c>
      <c r="H6" s="27" t="s">
        <v>32</v>
      </c>
      <c r="I6" s="25" t="s">
        <v>31</v>
      </c>
      <c r="J6" s="27" t="s">
        <v>32</v>
      </c>
      <c r="K6" s="25" t="s">
        <v>31</v>
      </c>
      <c r="L6" s="27" t="s">
        <v>32</v>
      </c>
      <c r="M6" s="26" t="s">
        <v>31</v>
      </c>
      <c r="N6" s="27" t="s">
        <v>32</v>
      </c>
    </row>
    <row r="7" spans="1:14" ht="27.75" customHeight="1">
      <c r="A7" s="30">
        <f>DATE(A4,A5,1)</f>
        <v>44774</v>
      </c>
      <c r="B7" s="32"/>
      <c r="C7" s="32"/>
      <c r="D7" s="32"/>
      <c r="E7" s="23"/>
      <c r="F7" s="24"/>
      <c r="G7" s="23"/>
      <c r="H7" s="24"/>
      <c r="I7" s="23"/>
      <c r="J7" s="24"/>
      <c r="K7" s="23"/>
      <c r="L7" s="24"/>
      <c r="M7" s="23"/>
      <c r="N7" s="24"/>
    </row>
    <row r="8" spans="1:14" ht="27.75" customHeight="1">
      <c r="A8" s="31">
        <f>A7+1</f>
        <v>44775</v>
      </c>
      <c r="B8" s="33"/>
      <c r="C8" s="33"/>
      <c r="D8" s="33"/>
      <c r="E8" s="19"/>
      <c r="F8" s="20"/>
      <c r="G8" s="19"/>
      <c r="H8" s="20"/>
      <c r="I8" s="19"/>
      <c r="J8" s="20"/>
      <c r="K8" s="19"/>
      <c r="L8" s="20"/>
      <c r="M8" s="19"/>
      <c r="N8" s="20"/>
    </row>
    <row r="9" spans="1:14" ht="27.75" customHeight="1">
      <c r="A9" s="31">
        <f>A8+1</f>
        <v>44776</v>
      </c>
      <c r="B9" s="33"/>
      <c r="C9" s="33"/>
      <c r="D9" s="33"/>
      <c r="E9" s="19"/>
      <c r="F9" s="20"/>
      <c r="G9" s="19"/>
      <c r="H9" s="20"/>
      <c r="I9" s="19"/>
      <c r="J9" s="20"/>
      <c r="K9" s="19"/>
      <c r="L9" s="20"/>
      <c r="M9" s="19"/>
      <c r="N9" s="20"/>
    </row>
    <row r="10" spans="1:14" ht="27.75" customHeight="1">
      <c r="A10" s="31">
        <f t="shared" ref="A10:A37" si="0">A9+1</f>
        <v>44777</v>
      </c>
      <c r="B10" s="33"/>
      <c r="C10" s="33"/>
      <c r="D10" s="33"/>
      <c r="E10" s="19"/>
      <c r="F10" s="20"/>
      <c r="G10" s="19"/>
      <c r="H10" s="20"/>
      <c r="I10" s="19"/>
      <c r="J10" s="20"/>
      <c r="K10" s="19"/>
      <c r="L10" s="20"/>
      <c r="M10" s="19"/>
      <c r="N10" s="20"/>
    </row>
    <row r="11" spans="1:14" ht="27.75" customHeight="1">
      <c r="A11" s="31">
        <f t="shared" si="0"/>
        <v>44778</v>
      </c>
      <c r="B11" s="33"/>
      <c r="C11" s="33"/>
      <c r="D11" s="33"/>
      <c r="E11" s="19"/>
      <c r="F11" s="20"/>
      <c r="G11" s="19"/>
      <c r="H11" s="20"/>
      <c r="I11" s="19"/>
      <c r="J11" s="20"/>
      <c r="K11" s="19"/>
      <c r="L11" s="20"/>
      <c r="M11" s="19"/>
      <c r="N11" s="20"/>
    </row>
    <row r="12" spans="1:14" ht="27.75" customHeight="1">
      <c r="A12" s="31">
        <f t="shared" si="0"/>
        <v>44779</v>
      </c>
      <c r="B12" s="33"/>
      <c r="C12" s="33"/>
      <c r="D12" s="33"/>
      <c r="E12" s="19"/>
      <c r="F12" s="20"/>
      <c r="G12" s="19"/>
      <c r="H12" s="20"/>
      <c r="I12" s="19"/>
      <c r="J12" s="20"/>
      <c r="K12" s="19"/>
      <c r="L12" s="20"/>
      <c r="M12" s="19"/>
      <c r="N12" s="20"/>
    </row>
    <row r="13" spans="1:14" ht="27.75" customHeight="1">
      <c r="A13" s="31">
        <f t="shared" si="0"/>
        <v>44780</v>
      </c>
      <c r="B13" s="33"/>
      <c r="C13" s="33"/>
      <c r="D13" s="33"/>
      <c r="E13" s="19"/>
      <c r="F13" s="20"/>
      <c r="G13" s="19"/>
      <c r="H13" s="20"/>
      <c r="I13" s="19"/>
      <c r="J13" s="20"/>
      <c r="K13" s="19"/>
      <c r="L13" s="20"/>
      <c r="M13" s="19"/>
      <c r="N13" s="20"/>
    </row>
    <row r="14" spans="1:14" ht="27.75" customHeight="1">
      <c r="A14" s="31">
        <f t="shared" si="0"/>
        <v>44781</v>
      </c>
      <c r="B14" s="33"/>
      <c r="C14" s="33"/>
      <c r="D14" s="33"/>
      <c r="E14" s="19"/>
      <c r="F14" s="20"/>
      <c r="G14" s="19"/>
      <c r="H14" s="20"/>
      <c r="I14" s="19"/>
      <c r="J14" s="20"/>
      <c r="K14" s="19"/>
      <c r="L14" s="20"/>
      <c r="M14" s="19"/>
      <c r="N14" s="20"/>
    </row>
    <row r="15" spans="1:14" ht="27.75" customHeight="1">
      <c r="A15" s="31">
        <f t="shared" si="0"/>
        <v>44782</v>
      </c>
      <c r="B15" s="33"/>
      <c r="C15" s="33"/>
      <c r="D15" s="33"/>
      <c r="E15" s="19"/>
      <c r="F15" s="20"/>
      <c r="G15" s="19"/>
      <c r="H15" s="20"/>
      <c r="I15" s="19"/>
      <c r="J15" s="20"/>
      <c r="K15" s="19"/>
      <c r="L15" s="20"/>
      <c r="M15" s="19"/>
      <c r="N15" s="20"/>
    </row>
    <row r="16" spans="1:14" ht="27.75" customHeight="1">
      <c r="A16" s="31">
        <f t="shared" si="0"/>
        <v>44783</v>
      </c>
      <c r="B16" s="33"/>
      <c r="C16" s="33"/>
      <c r="D16" s="33"/>
      <c r="E16" s="19"/>
      <c r="F16" s="20"/>
      <c r="G16" s="19"/>
      <c r="H16" s="20"/>
      <c r="I16" s="19"/>
      <c r="J16" s="20"/>
      <c r="K16" s="19"/>
      <c r="L16" s="20"/>
      <c r="M16" s="19"/>
      <c r="N16" s="20"/>
    </row>
    <row r="17" spans="1:14" ht="27.75" customHeight="1">
      <c r="A17" s="31">
        <f t="shared" si="0"/>
        <v>44784</v>
      </c>
      <c r="B17" s="33"/>
      <c r="C17" s="33"/>
      <c r="D17" s="33"/>
      <c r="E17" s="19"/>
      <c r="F17" s="20"/>
      <c r="G17" s="19"/>
      <c r="H17" s="20"/>
      <c r="I17" s="19"/>
      <c r="J17" s="20"/>
      <c r="K17" s="19"/>
      <c r="L17" s="20"/>
      <c r="M17" s="19"/>
      <c r="N17" s="20"/>
    </row>
    <row r="18" spans="1:14" ht="27.75" customHeight="1">
      <c r="A18" s="31">
        <f t="shared" si="0"/>
        <v>44785</v>
      </c>
      <c r="B18" s="33"/>
      <c r="C18" s="33"/>
      <c r="D18" s="33"/>
      <c r="E18" s="19"/>
      <c r="F18" s="20"/>
      <c r="G18" s="19"/>
      <c r="H18" s="20"/>
      <c r="I18" s="19"/>
      <c r="J18" s="20"/>
      <c r="K18" s="19"/>
      <c r="L18" s="20"/>
      <c r="M18" s="19"/>
      <c r="N18" s="20"/>
    </row>
    <row r="19" spans="1:14" ht="27.75" customHeight="1">
      <c r="A19" s="31">
        <f t="shared" si="0"/>
        <v>44786</v>
      </c>
      <c r="B19" s="33"/>
      <c r="C19" s="33"/>
      <c r="D19" s="33"/>
      <c r="E19" s="19"/>
      <c r="F19" s="20"/>
      <c r="G19" s="19"/>
      <c r="H19" s="20"/>
      <c r="I19" s="19"/>
      <c r="J19" s="20"/>
      <c r="K19" s="19"/>
      <c r="L19" s="20"/>
      <c r="M19" s="19"/>
      <c r="N19" s="20"/>
    </row>
    <row r="20" spans="1:14" ht="27.75" customHeight="1">
      <c r="A20" s="31">
        <f t="shared" si="0"/>
        <v>44787</v>
      </c>
      <c r="B20" s="33"/>
      <c r="C20" s="33"/>
      <c r="D20" s="33"/>
      <c r="E20" s="19"/>
      <c r="F20" s="20"/>
      <c r="G20" s="19"/>
      <c r="H20" s="20"/>
      <c r="I20" s="19"/>
      <c r="J20" s="20"/>
      <c r="K20" s="19"/>
      <c r="L20" s="20"/>
      <c r="M20" s="19"/>
      <c r="N20" s="20"/>
    </row>
    <row r="21" spans="1:14" ht="27.75" customHeight="1">
      <c r="A21" s="31">
        <f t="shared" si="0"/>
        <v>44788</v>
      </c>
      <c r="B21" s="33"/>
      <c r="C21" s="33"/>
      <c r="D21" s="33"/>
      <c r="E21" s="19"/>
      <c r="F21" s="20"/>
      <c r="G21" s="19"/>
      <c r="H21" s="20"/>
      <c r="I21" s="19"/>
      <c r="J21" s="20"/>
      <c r="K21" s="19"/>
      <c r="L21" s="20"/>
      <c r="M21" s="19"/>
      <c r="N21" s="20"/>
    </row>
    <row r="22" spans="1:14" ht="27.75" customHeight="1">
      <c r="A22" s="31">
        <f t="shared" si="0"/>
        <v>44789</v>
      </c>
      <c r="B22" s="33"/>
      <c r="C22" s="33"/>
      <c r="D22" s="33"/>
      <c r="E22" s="19"/>
      <c r="F22" s="20"/>
      <c r="G22" s="19"/>
      <c r="H22" s="20"/>
      <c r="I22" s="19"/>
      <c r="J22" s="20"/>
      <c r="K22" s="19"/>
      <c r="L22" s="20"/>
      <c r="M22" s="19"/>
      <c r="N22" s="20"/>
    </row>
    <row r="23" spans="1:14" ht="27.75" customHeight="1">
      <c r="A23" s="31">
        <f t="shared" si="0"/>
        <v>44790</v>
      </c>
      <c r="B23" s="33"/>
      <c r="C23" s="33"/>
      <c r="D23" s="33"/>
      <c r="E23" s="19"/>
      <c r="F23" s="20"/>
      <c r="G23" s="19"/>
      <c r="H23" s="20"/>
      <c r="I23" s="19"/>
      <c r="J23" s="20"/>
      <c r="K23" s="19"/>
      <c r="L23" s="20"/>
      <c r="M23" s="19"/>
      <c r="N23" s="20"/>
    </row>
    <row r="24" spans="1:14" ht="27.75" customHeight="1">
      <c r="A24" s="31">
        <f t="shared" si="0"/>
        <v>44791</v>
      </c>
      <c r="B24" s="33"/>
      <c r="C24" s="33"/>
      <c r="D24" s="33"/>
      <c r="E24" s="19"/>
      <c r="F24" s="20"/>
      <c r="G24" s="19"/>
      <c r="H24" s="20"/>
      <c r="I24" s="19"/>
      <c r="J24" s="20"/>
      <c r="K24" s="19"/>
      <c r="L24" s="20"/>
      <c r="M24" s="19"/>
      <c r="N24" s="20"/>
    </row>
    <row r="25" spans="1:14" ht="27.75" customHeight="1">
      <c r="A25" s="31">
        <f t="shared" si="0"/>
        <v>44792</v>
      </c>
      <c r="B25" s="33"/>
      <c r="C25" s="33"/>
      <c r="D25" s="33"/>
      <c r="E25" s="19"/>
      <c r="F25" s="20"/>
      <c r="G25" s="19"/>
      <c r="H25" s="20"/>
      <c r="I25" s="19"/>
      <c r="J25" s="20"/>
      <c r="K25" s="19"/>
      <c r="L25" s="20"/>
      <c r="M25" s="19"/>
      <c r="N25" s="20"/>
    </row>
    <row r="26" spans="1:14" ht="27.75" customHeight="1">
      <c r="A26" s="31">
        <f t="shared" si="0"/>
        <v>44793</v>
      </c>
      <c r="B26" s="33"/>
      <c r="C26" s="33"/>
      <c r="D26" s="33"/>
      <c r="E26" s="19"/>
      <c r="F26" s="20"/>
      <c r="G26" s="19"/>
      <c r="H26" s="20"/>
      <c r="I26" s="19"/>
      <c r="J26" s="20"/>
      <c r="K26" s="19"/>
      <c r="L26" s="20"/>
      <c r="M26" s="19"/>
      <c r="N26" s="20"/>
    </row>
    <row r="27" spans="1:14" ht="27.75" customHeight="1">
      <c r="A27" s="31">
        <f t="shared" si="0"/>
        <v>44794</v>
      </c>
      <c r="B27" s="33"/>
      <c r="C27" s="33"/>
      <c r="D27" s="33"/>
      <c r="E27" s="19"/>
      <c r="F27" s="20"/>
      <c r="G27" s="19"/>
      <c r="H27" s="20"/>
      <c r="I27" s="19"/>
      <c r="J27" s="20"/>
      <c r="K27" s="19"/>
      <c r="L27" s="20"/>
      <c r="M27" s="19"/>
      <c r="N27" s="20"/>
    </row>
    <row r="28" spans="1:14" ht="27.75" customHeight="1">
      <c r="A28" s="31">
        <f t="shared" si="0"/>
        <v>44795</v>
      </c>
      <c r="B28" s="33"/>
      <c r="C28" s="33"/>
      <c r="D28" s="33"/>
      <c r="E28" s="19"/>
      <c r="F28" s="20"/>
      <c r="G28" s="19"/>
      <c r="H28" s="20"/>
      <c r="I28" s="19"/>
      <c r="J28" s="20"/>
      <c r="K28" s="19"/>
      <c r="L28" s="20"/>
      <c r="M28" s="19"/>
      <c r="N28" s="20"/>
    </row>
    <row r="29" spans="1:14" ht="27.75" customHeight="1">
      <c r="A29" s="31">
        <f t="shared" si="0"/>
        <v>44796</v>
      </c>
      <c r="B29" s="33"/>
      <c r="C29" s="33"/>
      <c r="D29" s="33"/>
      <c r="E29" s="19"/>
      <c r="F29" s="20"/>
      <c r="G29" s="19"/>
      <c r="H29" s="20"/>
      <c r="I29" s="19"/>
      <c r="J29" s="20"/>
      <c r="K29" s="19"/>
      <c r="L29" s="20"/>
      <c r="M29" s="19"/>
      <c r="N29" s="20"/>
    </row>
    <row r="30" spans="1:14" ht="27.75" customHeight="1">
      <c r="A30" s="31">
        <f t="shared" si="0"/>
        <v>44797</v>
      </c>
      <c r="B30" s="33"/>
      <c r="C30" s="33"/>
      <c r="D30" s="33"/>
      <c r="E30" s="19"/>
      <c r="F30" s="20"/>
      <c r="G30" s="19"/>
      <c r="H30" s="20"/>
      <c r="I30" s="19"/>
      <c r="J30" s="20"/>
      <c r="K30" s="19"/>
      <c r="L30" s="20"/>
      <c r="M30" s="19"/>
      <c r="N30" s="20"/>
    </row>
    <row r="31" spans="1:14" ht="27.75" customHeight="1">
      <c r="A31" s="31">
        <f t="shared" si="0"/>
        <v>44798</v>
      </c>
      <c r="B31" s="33"/>
      <c r="C31" s="33"/>
      <c r="D31" s="33"/>
      <c r="E31" s="19"/>
      <c r="F31" s="20"/>
      <c r="G31" s="19"/>
      <c r="H31" s="20"/>
      <c r="I31" s="19"/>
      <c r="J31" s="20"/>
      <c r="K31" s="19"/>
      <c r="L31" s="20"/>
      <c r="M31" s="19"/>
      <c r="N31" s="20"/>
    </row>
    <row r="32" spans="1:14" ht="27.75" customHeight="1">
      <c r="A32" s="31">
        <f t="shared" si="0"/>
        <v>44799</v>
      </c>
      <c r="B32" s="33"/>
      <c r="C32" s="33"/>
      <c r="D32" s="33"/>
      <c r="E32" s="19"/>
      <c r="F32" s="20"/>
      <c r="G32" s="19"/>
      <c r="H32" s="20"/>
      <c r="I32" s="19"/>
      <c r="J32" s="20"/>
      <c r="K32" s="19"/>
      <c r="L32" s="20"/>
      <c r="M32" s="19"/>
      <c r="N32" s="20"/>
    </row>
    <row r="33" spans="1:14" ht="27.75" customHeight="1">
      <c r="A33" s="31">
        <f t="shared" si="0"/>
        <v>44800</v>
      </c>
      <c r="B33" s="33"/>
      <c r="C33" s="33"/>
      <c r="D33" s="33"/>
      <c r="E33" s="19"/>
      <c r="F33" s="20"/>
      <c r="G33" s="19"/>
      <c r="H33" s="20"/>
      <c r="I33" s="19"/>
      <c r="J33" s="20"/>
      <c r="K33" s="19"/>
      <c r="L33" s="20"/>
      <c r="M33" s="19"/>
      <c r="N33" s="20"/>
    </row>
    <row r="34" spans="1:14" ht="27.75" customHeight="1">
      <c r="A34" s="31">
        <f t="shared" si="0"/>
        <v>44801</v>
      </c>
      <c r="B34" s="33"/>
      <c r="C34" s="33"/>
      <c r="D34" s="33"/>
      <c r="E34" s="19"/>
      <c r="F34" s="20"/>
      <c r="G34" s="19"/>
      <c r="H34" s="20"/>
      <c r="I34" s="19"/>
      <c r="J34" s="20"/>
      <c r="K34" s="19"/>
      <c r="L34" s="20"/>
      <c r="M34" s="19"/>
      <c r="N34" s="20"/>
    </row>
    <row r="35" spans="1:14" ht="27.75" customHeight="1">
      <c r="A35" s="31">
        <f t="shared" si="0"/>
        <v>44802</v>
      </c>
      <c r="B35" s="33"/>
      <c r="C35" s="33"/>
      <c r="D35" s="33"/>
      <c r="E35" s="19"/>
      <c r="F35" s="20"/>
      <c r="G35" s="19"/>
      <c r="H35" s="20"/>
      <c r="I35" s="19"/>
      <c r="J35" s="20"/>
      <c r="K35" s="19"/>
      <c r="L35" s="20"/>
      <c r="M35" s="19"/>
      <c r="N35" s="20"/>
    </row>
    <row r="36" spans="1:14" ht="27.75" customHeight="1" thickBot="1">
      <c r="A36" s="31">
        <f t="shared" si="0"/>
        <v>44803</v>
      </c>
      <c r="B36" s="34"/>
      <c r="C36" s="34"/>
      <c r="D36" s="34"/>
      <c r="E36" s="21"/>
      <c r="F36" s="22"/>
      <c r="G36" s="21"/>
      <c r="H36" s="22"/>
      <c r="I36" s="21"/>
      <c r="J36" s="22"/>
      <c r="K36" s="21"/>
      <c r="L36" s="22"/>
      <c r="M36" s="21"/>
      <c r="N36" s="22"/>
    </row>
    <row r="37" spans="1:14" ht="27.75" customHeight="1" thickBot="1">
      <c r="A37" s="31">
        <f t="shared" si="0"/>
        <v>44804</v>
      </c>
      <c r="B37" s="34"/>
      <c r="C37" s="34"/>
      <c r="D37" s="34"/>
      <c r="E37" s="21"/>
      <c r="F37" s="22"/>
      <c r="G37" s="21"/>
      <c r="H37" s="22"/>
      <c r="I37" s="21"/>
      <c r="J37" s="22"/>
      <c r="K37" s="21"/>
      <c r="L37" s="22"/>
      <c r="M37" s="21"/>
      <c r="N37" s="22"/>
    </row>
    <row r="38" spans="1:14" ht="19.5" thickBot="1">
      <c r="A38" s="4"/>
      <c r="B38" s="67"/>
      <c r="C38" s="66"/>
      <c r="D38" s="5"/>
      <c r="E38" s="67"/>
    </row>
    <row r="39" spans="1:14" ht="19.5" thickBot="1">
      <c r="C39" s="7" t="s">
        <v>3</v>
      </c>
      <c r="D39" s="8">
        <f>COUNTIF(B:B,"○")</f>
        <v>0</v>
      </c>
      <c r="F39" s="1" t="s">
        <v>4</v>
      </c>
      <c r="G39" s="2" t="s">
        <v>5</v>
      </c>
      <c r="H39" s="3" t="s">
        <v>6</v>
      </c>
      <c r="K39" s="5"/>
      <c r="L39" s="28"/>
      <c r="M39" s="29"/>
    </row>
    <row r="40" spans="1:14" ht="19.5" thickBot="1">
      <c r="C40" s="6" t="s">
        <v>7</v>
      </c>
      <c r="D40" s="9" t="str">
        <f>IF(D39&gt;=11,H42,IF(D39&gt;=6,H41,IF(D39&gt;=1,H40,"0")))</f>
        <v>0</v>
      </c>
      <c r="F40" s="1" t="s">
        <v>8</v>
      </c>
      <c r="G40" s="2">
        <v>0.3</v>
      </c>
      <c r="H40" s="3">
        <v>138000</v>
      </c>
      <c r="K40" s="5"/>
      <c r="L40" s="28"/>
      <c r="M40" s="29"/>
    </row>
    <row r="41" spans="1:14">
      <c r="F41" s="1" t="s">
        <v>9</v>
      </c>
      <c r="G41" s="2">
        <v>0.5</v>
      </c>
      <c r="H41" s="3">
        <v>230000</v>
      </c>
      <c r="K41" s="5"/>
      <c r="L41" s="28"/>
      <c r="M41" s="29"/>
    </row>
    <row r="42" spans="1:14">
      <c r="F42" s="1" t="s">
        <v>10</v>
      </c>
      <c r="G42" s="2">
        <v>1</v>
      </c>
      <c r="H42" s="3">
        <v>460000</v>
      </c>
      <c r="K42" s="5"/>
      <c r="L42" s="28"/>
      <c r="M42" s="29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6">
    <cfRule type="cellIs" dxfId="38" priority="6" operator="equal">
      <formula>""</formula>
    </cfRule>
  </conditionalFormatting>
  <conditionalFormatting sqref="E7:N36">
    <cfRule type="cellIs" dxfId="37" priority="4" operator="equal">
      <formula>""</formula>
    </cfRule>
    <cfRule type="cellIs" dxfId="36" priority="5" operator="equal">
      <formula>""""""</formula>
    </cfRule>
  </conditionalFormatting>
  <conditionalFormatting sqref="B37:D37">
    <cfRule type="cellIs" dxfId="35" priority="3" operator="equal">
      <formula>""</formula>
    </cfRule>
  </conditionalFormatting>
  <conditionalFormatting sqref="E37:N37">
    <cfRule type="cellIs" dxfId="34" priority="1" operator="equal">
      <formula>""</formula>
    </cfRule>
    <cfRule type="cellIs" dxfId="33" priority="2" operator="equal">
      <formula>""""""</formula>
    </cfRule>
  </conditionalFormatting>
  <dataValidations count="2">
    <dataValidation type="list" allowBlank="1" showInputMessage="1" showErrorMessage="1" sqref="B7:B37">
      <formula1>"○"</formula1>
    </dataValidation>
    <dataValidation type="list" allowBlank="1" showInputMessage="1" showErrorMessage="1" sqref="D38">
      <formula1>"○,×"</formula1>
    </dataValidation>
  </dataValidations>
  <pageMargins left="0.7" right="0.7" top="0.75" bottom="0.75" header="0.3" footer="0.3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zoomScaleNormal="100" workbookViewId="0">
      <selection activeCell="D5" sqref="D5:D6"/>
    </sheetView>
  </sheetViews>
  <sheetFormatPr defaultRowHeight="18.75"/>
  <cols>
    <col min="1" max="1" width="12.125" customWidth="1"/>
    <col min="2" max="2" width="9.125" customWidth="1"/>
    <col min="3" max="14" width="17.625" customWidth="1"/>
  </cols>
  <sheetData>
    <row r="1" spans="1:14">
      <c r="A1" t="s">
        <v>33</v>
      </c>
    </row>
    <row r="2" spans="1:14" ht="19.5">
      <c r="A2" s="12" t="str">
        <f>'4月'!A2</f>
        <v xml:space="preserve">令和4年度       </v>
      </c>
      <c r="B2" s="37" t="s">
        <v>40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9.5">
      <c r="A3" s="12"/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9.5" thickBot="1">
      <c r="A4" s="70">
        <f>'4月'!A5</f>
        <v>2022</v>
      </c>
    </row>
    <row r="5" spans="1:14">
      <c r="A5" s="79">
        <v>9</v>
      </c>
      <c r="B5" s="86" t="s">
        <v>2</v>
      </c>
      <c r="C5" s="86" t="s">
        <v>0</v>
      </c>
      <c r="D5" s="86" t="s">
        <v>1</v>
      </c>
      <c r="E5" s="81" t="s">
        <v>26</v>
      </c>
      <c r="F5" s="82"/>
      <c r="G5" s="81" t="s">
        <v>27</v>
      </c>
      <c r="H5" s="82"/>
      <c r="I5" s="83" t="s">
        <v>28</v>
      </c>
      <c r="J5" s="84"/>
      <c r="K5" s="83" t="s">
        <v>29</v>
      </c>
      <c r="L5" s="84"/>
      <c r="M5" s="81" t="s">
        <v>30</v>
      </c>
      <c r="N5" s="82"/>
    </row>
    <row r="6" spans="1:14" ht="19.5" thickBot="1">
      <c r="A6" s="80"/>
      <c r="B6" s="87"/>
      <c r="C6" s="87"/>
      <c r="D6" s="87"/>
      <c r="E6" s="26" t="s">
        <v>31</v>
      </c>
      <c r="F6" s="27" t="s">
        <v>32</v>
      </c>
      <c r="G6" s="26" t="s">
        <v>31</v>
      </c>
      <c r="H6" s="27" t="s">
        <v>32</v>
      </c>
      <c r="I6" s="25" t="s">
        <v>31</v>
      </c>
      <c r="J6" s="27" t="s">
        <v>32</v>
      </c>
      <c r="K6" s="25" t="s">
        <v>31</v>
      </c>
      <c r="L6" s="27" t="s">
        <v>32</v>
      </c>
      <c r="M6" s="26" t="s">
        <v>31</v>
      </c>
      <c r="N6" s="27" t="s">
        <v>32</v>
      </c>
    </row>
    <row r="7" spans="1:14" ht="27.75" customHeight="1">
      <c r="A7" s="30">
        <f>DATE(A4,A5,1)</f>
        <v>44805</v>
      </c>
      <c r="B7" s="32"/>
      <c r="C7" s="32"/>
      <c r="D7" s="32"/>
      <c r="E7" s="23"/>
      <c r="F7" s="24"/>
      <c r="G7" s="23"/>
      <c r="H7" s="24"/>
      <c r="I7" s="23"/>
      <c r="J7" s="24"/>
      <c r="K7" s="23"/>
      <c r="L7" s="24"/>
      <c r="M7" s="23"/>
      <c r="N7" s="24"/>
    </row>
    <row r="8" spans="1:14" ht="27.75" customHeight="1">
      <c r="A8" s="31">
        <f>A7+1</f>
        <v>44806</v>
      </c>
      <c r="B8" s="33"/>
      <c r="C8" s="33"/>
      <c r="D8" s="33"/>
      <c r="E8" s="19"/>
      <c r="F8" s="20"/>
      <c r="G8" s="19"/>
      <c r="H8" s="20"/>
      <c r="I8" s="19"/>
      <c r="J8" s="20"/>
      <c r="K8" s="19"/>
      <c r="L8" s="20"/>
      <c r="M8" s="19"/>
      <c r="N8" s="20"/>
    </row>
    <row r="9" spans="1:14" ht="27.75" customHeight="1">
      <c r="A9" s="31">
        <f>A8+1</f>
        <v>44807</v>
      </c>
      <c r="B9" s="33"/>
      <c r="C9" s="33"/>
      <c r="D9" s="33"/>
      <c r="E9" s="19"/>
      <c r="F9" s="20"/>
      <c r="G9" s="19"/>
      <c r="H9" s="20"/>
      <c r="I9" s="19"/>
      <c r="J9" s="20"/>
      <c r="K9" s="19"/>
      <c r="L9" s="20"/>
      <c r="M9" s="19"/>
      <c r="N9" s="20"/>
    </row>
    <row r="10" spans="1:14" ht="27.75" customHeight="1">
      <c r="A10" s="31">
        <f t="shared" ref="A10:A36" si="0">A9+1</f>
        <v>44808</v>
      </c>
      <c r="B10" s="33"/>
      <c r="C10" s="33"/>
      <c r="D10" s="33"/>
      <c r="E10" s="19"/>
      <c r="F10" s="20"/>
      <c r="G10" s="19"/>
      <c r="H10" s="20"/>
      <c r="I10" s="19"/>
      <c r="J10" s="20"/>
      <c r="K10" s="19"/>
      <c r="L10" s="20"/>
      <c r="M10" s="19"/>
      <c r="N10" s="20"/>
    </row>
    <row r="11" spans="1:14" ht="27.75" customHeight="1">
      <c r="A11" s="31">
        <f t="shared" si="0"/>
        <v>44809</v>
      </c>
      <c r="B11" s="33"/>
      <c r="C11" s="33"/>
      <c r="D11" s="33"/>
      <c r="E11" s="19"/>
      <c r="F11" s="20"/>
      <c r="G11" s="19"/>
      <c r="H11" s="20"/>
      <c r="I11" s="19"/>
      <c r="J11" s="20"/>
      <c r="K11" s="19"/>
      <c r="L11" s="20"/>
      <c r="M11" s="19"/>
      <c r="N11" s="20"/>
    </row>
    <row r="12" spans="1:14" ht="27.75" customHeight="1">
      <c r="A12" s="31">
        <f t="shared" si="0"/>
        <v>44810</v>
      </c>
      <c r="B12" s="33"/>
      <c r="C12" s="33"/>
      <c r="D12" s="33"/>
      <c r="E12" s="19"/>
      <c r="F12" s="20"/>
      <c r="G12" s="19"/>
      <c r="H12" s="20"/>
      <c r="I12" s="19"/>
      <c r="J12" s="20"/>
      <c r="K12" s="19"/>
      <c r="L12" s="20"/>
      <c r="M12" s="19"/>
      <c r="N12" s="20"/>
    </row>
    <row r="13" spans="1:14" ht="27.75" customHeight="1">
      <c r="A13" s="31">
        <f t="shared" si="0"/>
        <v>44811</v>
      </c>
      <c r="B13" s="33"/>
      <c r="C13" s="33"/>
      <c r="D13" s="33"/>
      <c r="E13" s="19"/>
      <c r="F13" s="20"/>
      <c r="G13" s="19"/>
      <c r="H13" s="20"/>
      <c r="I13" s="19"/>
      <c r="J13" s="20"/>
      <c r="K13" s="19"/>
      <c r="L13" s="20"/>
      <c r="M13" s="19"/>
      <c r="N13" s="20"/>
    </row>
    <row r="14" spans="1:14" ht="27.75" customHeight="1">
      <c r="A14" s="31">
        <f t="shared" si="0"/>
        <v>44812</v>
      </c>
      <c r="B14" s="33"/>
      <c r="C14" s="33"/>
      <c r="D14" s="33"/>
      <c r="E14" s="19"/>
      <c r="F14" s="20"/>
      <c r="G14" s="19"/>
      <c r="H14" s="20"/>
      <c r="I14" s="19"/>
      <c r="J14" s="20"/>
      <c r="K14" s="19"/>
      <c r="L14" s="20"/>
      <c r="M14" s="19"/>
      <c r="N14" s="20"/>
    </row>
    <row r="15" spans="1:14" ht="27.75" customHeight="1">
      <c r="A15" s="31">
        <f t="shared" si="0"/>
        <v>44813</v>
      </c>
      <c r="B15" s="33"/>
      <c r="C15" s="33"/>
      <c r="D15" s="33"/>
      <c r="E15" s="19"/>
      <c r="F15" s="20"/>
      <c r="G15" s="19"/>
      <c r="H15" s="20"/>
      <c r="I15" s="19"/>
      <c r="J15" s="20"/>
      <c r="K15" s="19"/>
      <c r="L15" s="20"/>
      <c r="M15" s="19"/>
      <c r="N15" s="20"/>
    </row>
    <row r="16" spans="1:14" ht="27.75" customHeight="1">
      <c r="A16" s="31">
        <f t="shared" si="0"/>
        <v>44814</v>
      </c>
      <c r="B16" s="33"/>
      <c r="C16" s="33"/>
      <c r="D16" s="33"/>
      <c r="E16" s="19"/>
      <c r="F16" s="20"/>
      <c r="G16" s="19"/>
      <c r="H16" s="20"/>
      <c r="I16" s="19"/>
      <c r="J16" s="20"/>
      <c r="K16" s="19"/>
      <c r="L16" s="20"/>
      <c r="M16" s="19"/>
      <c r="N16" s="20"/>
    </row>
    <row r="17" spans="1:14" ht="27.75" customHeight="1">
      <c r="A17" s="31">
        <f t="shared" si="0"/>
        <v>44815</v>
      </c>
      <c r="B17" s="33"/>
      <c r="C17" s="33"/>
      <c r="D17" s="33"/>
      <c r="E17" s="19"/>
      <c r="F17" s="20"/>
      <c r="G17" s="19"/>
      <c r="H17" s="20"/>
      <c r="I17" s="19"/>
      <c r="J17" s="20"/>
      <c r="K17" s="19"/>
      <c r="L17" s="20"/>
      <c r="M17" s="19"/>
      <c r="N17" s="20"/>
    </row>
    <row r="18" spans="1:14" ht="27.75" customHeight="1">
      <c r="A18" s="31">
        <f t="shared" si="0"/>
        <v>44816</v>
      </c>
      <c r="B18" s="33"/>
      <c r="C18" s="33"/>
      <c r="D18" s="33"/>
      <c r="E18" s="19"/>
      <c r="F18" s="20"/>
      <c r="G18" s="19"/>
      <c r="H18" s="20"/>
      <c r="I18" s="19"/>
      <c r="J18" s="20"/>
      <c r="K18" s="19"/>
      <c r="L18" s="20"/>
      <c r="M18" s="19"/>
      <c r="N18" s="20"/>
    </row>
    <row r="19" spans="1:14" ht="27.75" customHeight="1">
      <c r="A19" s="31">
        <f t="shared" si="0"/>
        <v>44817</v>
      </c>
      <c r="B19" s="33"/>
      <c r="C19" s="33"/>
      <c r="D19" s="33"/>
      <c r="E19" s="19"/>
      <c r="F19" s="20"/>
      <c r="G19" s="19"/>
      <c r="H19" s="20"/>
      <c r="I19" s="19"/>
      <c r="J19" s="20"/>
      <c r="K19" s="19"/>
      <c r="L19" s="20"/>
      <c r="M19" s="19"/>
      <c r="N19" s="20"/>
    </row>
    <row r="20" spans="1:14" ht="27.75" customHeight="1">
      <c r="A20" s="31">
        <f t="shared" si="0"/>
        <v>44818</v>
      </c>
      <c r="B20" s="33"/>
      <c r="C20" s="33"/>
      <c r="D20" s="33"/>
      <c r="E20" s="19"/>
      <c r="F20" s="20"/>
      <c r="G20" s="19"/>
      <c r="H20" s="20"/>
      <c r="I20" s="19"/>
      <c r="J20" s="20"/>
      <c r="K20" s="19"/>
      <c r="L20" s="20"/>
      <c r="M20" s="19"/>
      <c r="N20" s="20"/>
    </row>
    <row r="21" spans="1:14" ht="27.75" customHeight="1">
      <c r="A21" s="31">
        <f t="shared" si="0"/>
        <v>44819</v>
      </c>
      <c r="B21" s="33"/>
      <c r="C21" s="33"/>
      <c r="D21" s="33"/>
      <c r="E21" s="19"/>
      <c r="F21" s="20"/>
      <c r="G21" s="19"/>
      <c r="H21" s="20"/>
      <c r="I21" s="19"/>
      <c r="J21" s="20"/>
      <c r="K21" s="19"/>
      <c r="L21" s="20"/>
      <c r="M21" s="19"/>
      <c r="N21" s="20"/>
    </row>
    <row r="22" spans="1:14" ht="27.75" customHeight="1">
      <c r="A22" s="31">
        <f t="shared" si="0"/>
        <v>44820</v>
      </c>
      <c r="B22" s="33"/>
      <c r="C22" s="33"/>
      <c r="D22" s="33"/>
      <c r="E22" s="19"/>
      <c r="F22" s="20"/>
      <c r="G22" s="19"/>
      <c r="H22" s="20"/>
      <c r="I22" s="19"/>
      <c r="J22" s="20"/>
      <c r="K22" s="19"/>
      <c r="L22" s="20"/>
      <c r="M22" s="19"/>
      <c r="N22" s="20"/>
    </row>
    <row r="23" spans="1:14" ht="27.75" customHeight="1">
      <c r="A23" s="31">
        <f t="shared" si="0"/>
        <v>44821</v>
      </c>
      <c r="B23" s="33"/>
      <c r="C23" s="33"/>
      <c r="D23" s="33"/>
      <c r="E23" s="19"/>
      <c r="F23" s="20"/>
      <c r="G23" s="19"/>
      <c r="H23" s="20"/>
      <c r="I23" s="19"/>
      <c r="J23" s="20"/>
      <c r="K23" s="19"/>
      <c r="L23" s="20"/>
      <c r="M23" s="19"/>
      <c r="N23" s="20"/>
    </row>
    <row r="24" spans="1:14" ht="27.75" customHeight="1">
      <c r="A24" s="31">
        <f t="shared" si="0"/>
        <v>44822</v>
      </c>
      <c r="B24" s="33"/>
      <c r="C24" s="33"/>
      <c r="D24" s="33"/>
      <c r="E24" s="19"/>
      <c r="F24" s="20"/>
      <c r="G24" s="19"/>
      <c r="H24" s="20"/>
      <c r="I24" s="19"/>
      <c r="J24" s="20"/>
      <c r="K24" s="19"/>
      <c r="L24" s="20"/>
      <c r="M24" s="19"/>
      <c r="N24" s="20"/>
    </row>
    <row r="25" spans="1:14" ht="27.75" customHeight="1">
      <c r="A25" s="31">
        <f t="shared" si="0"/>
        <v>44823</v>
      </c>
      <c r="B25" s="33"/>
      <c r="C25" s="33"/>
      <c r="D25" s="33"/>
      <c r="E25" s="19"/>
      <c r="F25" s="20"/>
      <c r="G25" s="19"/>
      <c r="H25" s="20"/>
      <c r="I25" s="19"/>
      <c r="J25" s="20"/>
      <c r="K25" s="19"/>
      <c r="L25" s="20"/>
      <c r="M25" s="19"/>
      <c r="N25" s="20"/>
    </row>
    <row r="26" spans="1:14" ht="27.75" customHeight="1">
      <c r="A26" s="31">
        <f t="shared" si="0"/>
        <v>44824</v>
      </c>
      <c r="B26" s="33"/>
      <c r="C26" s="33"/>
      <c r="D26" s="33"/>
      <c r="E26" s="19"/>
      <c r="F26" s="20"/>
      <c r="G26" s="19"/>
      <c r="H26" s="20"/>
      <c r="I26" s="19"/>
      <c r="J26" s="20"/>
      <c r="K26" s="19"/>
      <c r="L26" s="20"/>
      <c r="M26" s="19"/>
      <c r="N26" s="20"/>
    </row>
    <row r="27" spans="1:14" ht="27.75" customHeight="1">
      <c r="A27" s="31">
        <f t="shared" si="0"/>
        <v>44825</v>
      </c>
      <c r="B27" s="33"/>
      <c r="C27" s="33"/>
      <c r="D27" s="33"/>
      <c r="E27" s="19"/>
      <c r="F27" s="20"/>
      <c r="G27" s="19"/>
      <c r="H27" s="20"/>
      <c r="I27" s="19"/>
      <c r="J27" s="20"/>
      <c r="K27" s="19"/>
      <c r="L27" s="20"/>
      <c r="M27" s="19"/>
      <c r="N27" s="20"/>
    </row>
    <row r="28" spans="1:14" ht="27.75" customHeight="1">
      <c r="A28" s="31">
        <f t="shared" si="0"/>
        <v>44826</v>
      </c>
      <c r="B28" s="33"/>
      <c r="C28" s="33"/>
      <c r="D28" s="33"/>
      <c r="E28" s="19"/>
      <c r="F28" s="20"/>
      <c r="G28" s="19"/>
      <c r="H28" s="20"/>
      <c r="I28" s="19"/>
      <c r="J28" s="20"/>
      <c r="K28" s="19"/>
      <c r="L28" s="20"/>
      <c r="M28" s="19"/>
      <c r="N28" s="20"/>
    </row>
    <row r="29" spans="1:14" ht="27.75" customHeight="1">
      <c r="A29" s="31">
        <f t="shared" si="0"/>
        <v>44827</v>
      </c>
      <c r="B29" s="33"/>
      <c r="C29" s="33"/>
      <c r="D29" s="33"/>
      <c r="E29" s="19"/>
      <c r="F29" s="20"/>
      <c r="G29" s="19"/>
      <c r="H29" s="20"/>
      <c r="I29" s="19"/>
      <c r="J29" s="20"/>
      <c r="K29" s="19"/>
      <c r="L29" s="20"/>
      <c r="M29" s="19"/>
      <c r="N29" s="20"/>
    </row>
    <row r="30" spans="1:14" ht="27.75" customHeight="1">
      <c r="A30" s="31">
        <f t="shared" si="0"/>
        <v>44828</v>
      </c>
      <c r="B30" s="33"/>
      <c r="C30" s="33"/>
      <c r="D30" s="33"/>
      <c r="E30" s="19"/>
      <c r="F30" s="20"/>
      <c r="G30" s="19"/>
      <c r="H30" s="20"/>
      <c r="I30" s="19"/>
      <c r="J30" s="20"/>
      <c r="K30" s="19"/>
      <c r="L30" s="20"/>
      <c r="M30" s="19"/>
      <c r="N30" s="20"/>
    </row>
    <row r="31" spans="1:14" ht="27.75" customHeight="1">
      <c r="A31" s="31">
        <f t="shared" si="0"/>
        <v>44829</v>
      </c>
      <c r="B31" s="33"/>
      <c r="C31" s="33"/>
      <c r="D31" s="33"/>
      <c r="E31" s="19"/>
      <c r="F31" s="20"/>
      <c r="G31" s="19"/>
      <c r="H31" s="20"/>
      <c r="I31" s="19"/>
      <c r="J31" s="20"/>
      <c r="K31" s="19"/>
      <c r="L31" s="20"/>
      <c r="M31" s="19"/>
      <c r="N31" s="20"/>
    </row>
    <row r="32" spans="1:14" ht="27.75" customHeight="1">
      <c r="A32" s="31">
        <f t="shared" si="0"/>
        <v>44830</v>
      </c>
      <c r="B32" s="33"/>
      <c r="C32" s="33"/>
      <c r="D32" s="33"/>
      <c r="E32" s="19"/>
      <c r="F32" s="20"/>
      <c r="G32" s="19"/>
      <c r="H32" s="20"/>
      <c r="I32" s="19"/>
      <c r="J32" s="20"/>
      <c r="K32" s="19"/>
      <c r="L32" s="20"/>
      <c r="M32" s="19"/>
      <c r="N32" s="20"/>
    </row>
    <row r="33" spans="1:14" ht="27.75" customHeight="1">
      <c r="A33" s="31">
        <f t="shared" si="0"/>
        <v>44831</v>
      </c>
      <c r="B33" s="33"/>
      <c r="C33" s="33"/>
      <c r="D33" s="33"/>
      <c r="E33" s="19"/>
      <c r="F33" s="20"/>
      <c r="G33" s="19"/>
      <c r="H33" s="20"/>
      <c r="I33" s="19"/>
      <c r="J33" s="20"/>
      <c r="K33" s="19"/>
      <c r="L33" s="20"/>
      <c r="M33" s="19"/>
      <c r="N33" s="20"/>
    </row>
    <row r="34" spans="1:14" ht="27.75" customHeight="1">
      <c r="A34" s="31">
        <f t="shared" si="0"/>
        <v>44832</v>
      </c>
      <c r="B34" s="33"/>
      <c r="C34" s="33"/>
      <c r="D34" s="33"/>
      <c r="E34" s="19"/>
      <c r="F34" s="20"/>
      <c r="G34" s="19"/>
      <c r="H34" s="20"/>
      <c r="I34" s="19"/>
      <c r="J34" s="20"/>
      <c r="K34" s="19"/>
      <c r="L34" s="20"/>
      <c r="M34" s="19"/>
      <c r="N34" s="20"/>
    </row>
    <row r="35" spans="1:14" ht="27.75" customHeight="1">
      <c r="A35" s="31">
        <f t="shared" si="0"/>
        <v>44833</v>
      </c>
      <c r="B35" s="33"/>
      <c r="C35" s="33"/>
      <c r="D35" s="33"/>
      <c r="E35" s="19"/>
      <c r="F35" s="20"/>
      <c r="G35" s="19"/>
      <c r="H35" s="20"/>
      <c r="I35" s="19"/>
      <c r="J35" s="20"/>
      <c r="K35" s="19"/>
      <c r="L35" s="20"/>
      <c r="M35" s="19"/>
      <c r="N35" s="20"/>
    </row>
    <row r="36" spans="1:14" ht="27.75" customHeight="1" thickBot="1">
      <c r="A36" s="31">
        <f t="shared" si="0"/>
        <v>44834</v>
      </c>
      <c r="B36" s="34"/>
      <c r="C36" s="34"/>
      <c r="D36" s="34"/>
      <c r="E36" s="21"/>
      <c r="F36" s="22"/>
      <c r="G36" s="21"/>
      <c r="H36" s="22"/>
      <c r="I36" s="21"/>
      <c r="J36" s="22"/>
      <c r="K36" s="21"/>
      <c r="L36" s="22"/>
      <c r="M36" s="21"/>
      <c r="N36" s="22"/>
    </row>
    <row r="37" spans="1:14" ht="19.5" thickBot="1">
      <c r="A37" s="4"/>
      <c r="B37" s="5"/>
      <c r="C37" s="66"/>
      <c r="D37" s="5"/>
      <c r="E37" s="67"/>
    </row>
    <row r="38" spans="1:14" ht="19.5" thickBot="1">
      <c r="C38" s="7" t="s">
        <v>3</v>
      </c>
      <c r="D38" s="8">
        <f>COUNTIF(B:B,"○")</f>
        <v>0</v>
      </c>
      <c r="F38" s="1" t="s">
        <v>4</v>
      </c>
      <c r="G38" s="2" t="s">
        <v>5</v>
      </c>
      <c r="H38" s="3" t="s">
        <v>6</v>
      </c>
      <c r="K38" s="5"/>
      <c r="L38" s="28"/>
      <c r="M38" s="29"/>
    </row>
    <row r="39" spans="1:14" ht="19.5" thickBot="1">
      <c r="C39" s="6" t="s">
        <v>7</v>
      </c>
      <c r="D39" s="9" t="str">
        <f>IF(D38&gt;=11,H41,IF(D38&gt;=6,H40,IF(D38&gt;=1,H39,"0")))</f>
        <v>0</v>
      </c>
      <c r="F39" s="1" t="s">
        <v>8</v>
      </c>
      <c r="G39" s="2">
        <v>0.3</v>
      </c>
      <c r="H39" s="3">
        <v>138000</v>
      </c>
      <c r="K39" s="5"/>
      <c r="L39" s="28"/>
      <c r="M39" s="29"/>
    </row>
    <row r="40" spans="1:14">
      <c r="F40" s="1" t="s">
        <v>9</v>
      </c>
      <c r="G40" s="2">
        <v>0.5</v>
      </c>
      <c r="H40" s="3">
        <v>230000</v>
      </c>
      <c r="K40" s="5"/>
      <c r="L40" s="28"/>
      <c r="M40" s="29"/>
    </row>
    <row r="41" spans="1:14">
      <c r="F41" s="1" t="s">
        <v>10</v>
      </c>
      <c r="G41" s="2">
        <v>1</v>
      </c>
      <c r="H41" s="3">
        <v>460000</v>
      </c>
      <c r="K41" s="5"/>
      <c r="L41" s="28"/>
      <c r="M41" s="29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6">
    <cfRule type="cellIs" dxfId="32" priority="3" operator="equal">
      <formula>""</formula>
    </cfRule>
  </conditionalFormatting>
  <conditionalFormatting sqref="E7:N36">
    <cfRule type="cellIs" dxfId="31" priority="1" operator="equal">
      <formula>""</formula>
    </cfRule>
    <cfRule type="cellIs" dxfId="30" priority="2" operator="equal">
      <formula>""""""</formula>
    </cfRule>
  </conditionalFormatting>
  <dataValidations count="2">
    <dataValidation type="list" allowBlank="1" showInputMessage="1" showErrorMessage="1" sqref="D37">
      <formula1>"○,×"</formula1>
    </dataValidation>
    <dataValidation type="list" allowBlank="1" showInputMessage="1" showErrorMessage="1" sqref="B7:B36">
      <formula1>"○"</formula1>
    </dataValidation>
  </dataValidations>
  <pageMargins left="0.7" right="0.7" top="0.75" bottom="0.75" header="0.3" footer="0.3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zoomScaleNormal="100" workbookViewId="0">
      <selection activeCell="D5" sqref="D5:D6"/>
    </sheetView>
  </sheetViews>
  <sheetFormatPr defaultRowHeight="18.75"/>
  <cols>
    <col min="1" max="1" width="12.125" customWidth="1"/>
    <col min="2" max="2" width="9.125" customWidth="1"/>
    <col min="3" max="14" width="17.625" customWidth="1"/>
  </cols>
  <sheetData>
    <row r="1" spans="1:14">
      <c r="A1" t="s">
        <v>33</v>
      </c>
    </row>
    <row r="2" spans="1:14" ht="19.5">
      <c r="A2" s="12" t="str">
        <f>'4月'!A2</f>
        <v xml:space="preserve">令和4年度       </v>
      </c>
      <c r="B2" s="37" t="s">
        <v>40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9.5">
      <c r="A3" s="12"/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9.5" thickBot="1">
      <c r="A4" s="70">
        <f>'4月'!A5</f>
        <v>2022</v>
      </c>
    </row>
    <row r="5" spans="1:14">
      <c r="A5" s="79">
        <v>10</v>
      </c>
      <c r="B5" s="86" t="s">
        <v>2</v>
      </c>
      <c r="C5" s="86" t="s">
        <v>0</v>
      </c>
      <c r="D5" s="86" t="s">
        <v>1</v>
      </c>
      <c r="E5" s="81" t="s">
        <v>26</v>
      </c>
      <c r="F5" s="82"/>
      <c r="G5" s="81" t="s">
        <v>27</v>
      </c>
      <c r="H5" s="82"/>
      <c r="I5" s="83" t="s">
        <v>28</v>
      </c>
      <c r="J5" s="84"/>
      <c r="K5" s="83" t="s">
        <v>29</v>
      </c>
      <c r="L5" s="84"/>
      <c r="M5" s="81" t="s">
        <v>30</v>
      </c>
      <c r="N5" s="82"/>
    </row>
    <row r="6" spans="1:14" ht="19.5" thickBot="1">
      <c r="A6" s="80"/>
      <c r="B6" s="87"/>
      <c r="C6" s="87"/>
      <c r="D6" s="87"/>
      <c r="E6" s="26" t="s">
        <v>31</v>
      </c>
      <c r="F6" s="27" t="s">
        <v>32</v>
      </c>
      <c r="G6" s="26" t="s">
        <v>31</v>
      </c>
      <c r="H6" s="27" t="s">
        <v>32</v>
      </c>
      <c r="I6" s="25" t="s">
        <v>31</v>
      </c>
      <c r="J6" s="27" t="s">
        <v>32</v>
      </c>
      <c r="K6" s="25" t="s">
        <v>31</v>
      </c>
      <c r="L6" s="27" t="s">
        <v>32</v>
      </c>
      <c r="M6" s="26" t="s">
        <v>31</v>
      </c>
      <c r="N6" s="27" t="s">
        <v>32</v>
      </c>
    </row>
    <row r="7" spans="1:14" ht="27.75" customHeight="1">
      <c r="A7" s="30">
        <f>DATE(A4,A5,1)</f>
        <v>44835</v>
      </c>
      <c r="B7" s="32"/>
      <c r="C7" s="32"/>
      <c r="D7" s="32"/>
      <c r="E7" s="23"/>
      <c r="F7" s="24"/>
      <c r="G7" s="23"/>
      <c r="H7" s="24"/>
      <c r="I7" s="23"/>
      <c r="J7" s="24"/>
      <c r="K7" s="23"/>
      <c r="L7" s="24"/>
      <c r="M7" s="23"/>
      <c r="N7" s="24"/>
    </row>
    <row r="8" spans="1:14" ht="27.75" customHeight="1">
      <c r="A8" s="31">
        <f>A7+1</f>
        <v>44836</v>
      </c>
      <c r="B8" s="33"/>
      <c r="C8" s="33"/>
      <c r="D8" s="33"/>
      <c r="E8" s="19"/>
      <c r="F8" s="20"/>
      <c r="G8" s="19"/>
      <c r="H8" s="20"/>
      <c r="I8" s="19"/>
      <c r="J8" s="20"/>
      <c r="K8" s="19"/>
      <c r="L8" s="20"/>
      <c r="M8" s="19"/>
      <c r="N8" s="20"/>
    </row>
    <row r="9" spans="1:14" ht="27.75" customHeight="1">
      <c r="A9" s="31">
        <f>A8+1</f>
        <v>44837</v>
      </c>
      <c r="B9" s="33"/>
      <c r="C9" s="33"/>
      <c r="D9" s="33"/>
      <c r="E9" s="19"/>
      <c r="F9" s="20"/>
      <c r="G9" s="19"/>
      <c r="H9" s="20"/>
      <c r="I9" s="19"/>
      <c r="J9" s="20"/>
      <c r="K9" s="19"/>
      <c r="L9" s="20"/>
      <c r="M9" s="19"/>
      <c r="N9" s="20"/>
    </row>
    <row r="10" spans="1:14" ht="27.75" customHeight="1">
      <c r="A10" s="31">
        <f t="shared" ref="A10:A37" si="0">A9+1</f>
        <v>44838</v>
      </c>
      <c r="B10" s="33"/>
      <c r="C10" s="33"/>
      <c r="D10" s="33"/>
      <c r="E10" s="19"/>
      <c r="F10" s="20"/>
      <c r="G10" s="19"/>
      <c r="H10" s="20"/>
      <c r="I10" s="19"/>
      <c r="J10" s="20"/>
      <c r="K10" s="19"/>
      <c r="L10" s="20"/>
      <c r="M10" s="19"/>
      <c r="N10" s="20"/>
    </row>
    <row r="11" spans="1:14" ht="27.75" customHeight="1">
      <c r="A11" s="31">
        <f t="shared" si="0"/>
        <v>44839</v>
      </c>
      <c r="B11" s="33"/>
      <c r="C11" s="33"/>
      <c r="D11" s="33"/>
      <c r="E11" s="19"/>
      <c r="F11" s="20"/>
      <c r="G11" s="19"/>
      <c r="H11" s="20"/>
      <c r="I11" s="19"/>
      <c r="J11" s="20"/>
      <c r="K11" s="19"/>
      <c r="L11" s="20"/>
      <c r="M11" s="19"/>
      <c r="N11" s="20"/>
    </row>
    <row r="12" spans="1:14" ht="27.75" customHeight="1">
      <c r="A12" s="31">
        <f t="shared" si="0"/>
        <v>44840</v>
      </c>
      <c r="B12" s="33"/>
      <c r="C12" s="33"/>
      <c r="D12" s="33"/>
      <c r="E12" s="19"/>
      <c r="F12" s="20"/>
      <c r="G12" s="19"/>
      <c r="H12" s="20"/>
      <c r="I12" s="19"/>
      <c r="J12" s="20"/>
      <c r="K12" s="19"/>
      <c r="L12" s="20"/>
      <c r="M12" s="19"/>
      <c r="N12" s="20"/>
    </row>
    <row r="13" spans="1:14" ht="27.75" customHeight="1">
      <c r="A13" s="31">
        <f t="shared" si="0"/>
        <v>44841</v>
      </c>
      <c r="B13" s="33"/>
      <c r="C13" s="33"/>
      <c r="D13" s="33"/>
      <c r="E13" s="19"/>
      <c r="F13" s="20"/>
      <c r="G13" s="19"/>
      <c r="H13" s="20"/>
      <c r="I13" s="19"/>
      <c r="J13" s="20"/>
      <c r="K13" s="19"/>
      <c r="L13" s="20"/>
      <c r="M13" s="19"/>
      <c r="N13" s="20"/>
    </row>
    <row r="14" spans="1:14" ht="27.75" customHeight="1">
      <c r="A14" s="31">
        <f t="shared" si="0"/>
        <v>44842</v>
      </c>
      <c r="B14" s="33"/>
      <c r="C14" s="33"/>
      <c r="D14" s="33"/>
      <c r="E14" s="19"/>
      <c r="F14" s="20"/>
      <c r="G14" s="19"/>
      <c r="H14" s="20"/>
      <c r="I14" s="19"/>
      <c r="J14" s="20"/>
      <c r="K14" s="19"/>
      <c r="L14" s="20"/>
      <c r="M14" s="19"/>
      <c r="N14" s="20"/>
    </row>
    <row r="15" spans="1:14" ht="27.75" customHeight="1">
      <c r="A15" s="31">
        <f t="shared" si="0"/>
        <v>44843</v>
      </c>
      <c r="B15" s="33"/>
      <c r="C15" s="33"/>
      <c r="D15" s="33"/>
      <c r="E15" s="19"/>
      <c r="F15" s="20"/>
      <c r="G15" s="19"/>
      <c r="H15" s="20"/>
      <c r="I15" s="19"/>
      <c r="J15" s="20"/>
      <c r="K15" s="19"/>
      <c r="L15" s="20"/>
      <c r="M15" s="19"/>
      <c r="N15" s="20"/>
    </row>
    <row r="16" spans="1:14" ht="27.75" customHeight="1">
      <c r="A16" s="31">
        <f t="shared" si="0"/>
        <v>44844</v>
      </c>
      <c r="B16" s="33"/>
      <c r="C16" s="33"/>
      <c r="D16" s="33"/>
      <c r="E16" s="19"/>
      <c r="F16" s="20"/>
      <c r="G16" s="19"/>
      <c r="H16" s="20"/>
      <c r="I16" s="19"/>
      <c r="J16" s="20"/>
      <c r="K16" s="19"/>
      <c r="L16" s="20"/>
      <c r="M16" s="19"/>
      <c r="N16" s="20"/>
    </row>
    <row r="17" spans="1:14" ht="27.75" customHeight="1">
      <c r="A17" s="31">
        <f t="shared" si="0"/>
        <v>44845</v>
      </c>
      <c r="B17" s="33"/>
      <c r="C17" s="33"/>
      <c r="D17" s="33"/>
      <c r="E17" s="19"/>
      <c r="F17" s="20"/>
      <c r="G17" s="19"/>
      <c r="H17" s="20"/>
      <c r="I17" s="19"/>
      <c r="J17" s="20"/>
      <c r="K17" s="19"/>
      <c r="L17" s="20"/>
      <c r="M17" s="19"/>
      <c r="N17" s="20"/>
    </row>
    <row r="18" spans="1:14" ht="27.75" customHeight="1">
      <c r="A18" s="31">
        <f t="shared" si="0"/>
        <v>44846</v>
      </c>
      <c r="B18" s="33"/>
      <c r="C18" s="33"/>
      <c r="D18" s="33"/>
      <c r="E18" s="19"/>
      <c r="F18" s="20"/>
      <c r="G18" s="19"/>
      <c r="H18" s="20"/>
      <c r="I18" s="19"/>
      <c r="J18" s="20"/>
      <c r="K18" s="19"/>
      <c r="L18" s="20"/>
      <c r="M18" s="19"/>
      <c r="N18" s="20"/>
    </row>
    <row r="19" spans="1:14" ht="27.75" customHeight="1">
      <c r="A19" s="31">
        <f t="shared" si="0"/>
        <v>44847</v>
      </c>
      <c r="B19" s="33"/>
      <c r="C19" s="33"/>
      <c r="D19" s="33"/>
      <c r="E19" s="19"/>
      <c r="F19" s="20"/>
      <c r="G19" s="19"/>
      <c r="H19" s="20"/>
      <c r="I19" s="19"/>
      <c r="J19" s="20"/>
      <c r="K19" s="19"/>
      <c r="L19" s="20"/>
      <c r="M19" s="19"/>
      <c r="N19" s="20"/>
    </row>
    <row r="20" spans="1:14" ht="27.75" customHeight="1">
      <c r="A20" s="31">
        <f t="shared" si="0"/>
        <v>44848</v>
      </c>
      <c r="B20" s="33"/>
      <c r="C20" s="33"/>
      <c r="D20" s="33"/>
      <c r="E20" s="19"/>
      <c r="F20" s="20"/>
      <c r="G20" s="19"/>
      <c r="H20" s="20"/>
      <c r="I20" s="19"/>
      <c r="J20" s="20"/>
      <c r="K20" s="19"/>
      <c r="L20" s="20"/>
      <c r="M20" s="19"/>
      <c r="N20" s="20"/>
    </row>
    <row r="21" spans="1:14" ht="27.75" customHeight="1">
      <c r="A21" s="31">
        <f t="shared" si="0"/>
        <v>44849</v>
      </c>
      <c r="B21" s="33"/>
      <c r="C21" s="33"/>
      <c r="D21" s="33"/>
      <c r="E21" s="19"/>
      <c r="F21" s="20"/>
      <c r="G21" s="19"/>
      <c r="H21" s="20"/>
      <c r="I21" s="19"/>
      <c r="J21" s="20"/>
      <c r="K21" s="19"/>
      <c r="L21" s="20"/>
      <c r="M21" s="19"/>
      <c r="N21" s="20"/>
    </row>
    <row r="22" spans="1:14" ht="27.75" customHeight="1">
      <c r="A22" s="31">
        <f t="shared" si="0"/>
        <v>44850</v>
      </c>
      <c r="B22" s="33"/>
      <c r="C22" s="33"/>
      <c r="D22" s="33"/>
      <c r="E22" s="19"/>
      <c r="F22" s="20"/>
      <c r="G22" s="19"/>
      <c r="H22" s="20"/>
      <c r="I22" s="19"/>
      <c r="J22" s="20"/>
      <c r="K22" s="19"/>
      <c r="L22" s="20"/>
      <c r="M22" s="19"/>
      <c r="N22" s="20"/>
    </row>
    <row r="23" spans="1:14" ht="27.75" customHeight="1">
      <c r="A23" s="31">
        <f t="shared" si="0"/>
        <v>44851</v>
      </c>
      <c r="B23" s="33"/>
      <c r="C23" s="33"/>
      <c r="D23" s="33"/>
      <c r="E23" s="19"/>
      <c r="F23" s="20"/>
      <c r="G23" s="19"/>
      <c r="H23" s="20"/>
      <c r="I23" s="19"/>
      <c r="J23" s="20"/>
      <c r="K23" s="19"/>
      <c r="L23" s="20"/>
      <c r="M23" s="19"/>
      <c r="N23" s="20"/>
    </row>
    <row r="24" spans="1:14" ht="27.75" customHeight="1">
      <c r="A24" s="31">
        <f t="shared" si="0"/>
        <v>44852</v>
      </c>
      <c r="B24" s="33"/>
      <c r="C24" s="33"/>
      <c r="D24" s="33"/>
      <c r="E24" s="19"/>
      <c r="F24" s="20"/>
      <c r="G24" s="19"/>
      <c r="H24" s="20"/>
      <c r="I24" s="19"/>
      <c r="J24" s="20"/>
      <c r="K24" s="19"/>
      <c r="L24" s="20"/>
      <c r="M24" s="19"/>
      <c r="N24" s="20"/>
    </row>
    <row r="25" spans="1:14" ht="27.75" customHeight="1">
      <c r="A25" s="31">
        <f t="shared" si="0"/>
        <v>44853</v>
      </c>
      <c r="B25" s="33"/>
      <c r="C25" s="33"/>
      <c r="D25" s="33"/>
      <c r="E25" s="19"/>
      <c r="F25" s="20"/>
      <c r="G25" s="19"/>
      <c r="H25" s="20"/>
      <c r="I25" s="19"/>
      <c r="J25" s="20"/>
      <c r="K25" s="19"/>
      <c r="L25" s="20"/>
      <c r="M25" s="19"/>
      <c r="N25" s="20"/>
    </row>
    <row r="26" spans="1:14" ht="27.75" customHeight="1">
      <c r="A26" s="31">
        <f t="shared" si="0"/>
        <v>44854</v>
      </c>
      <c r="B26" s="33"/>
      <c r="C26" s="33"/>
      <c r="D26" s="33"/>
      <c r="E26" s="19"/>
      <c r="F26" s="20"/>
      <c r="G26" s="19"/>
      <c r="H26" s="20"/>
      <c r="I26" s="19"/>
      <c r="J26" s="20"/>
      <c r="K26" s="19"/>
      <c r="L26" s="20"/>
      <c r="M26" s="19"/>
      <c r="N26" s="20"/>
    </row>
    <row r="27" spans="1:14" ht="27.75" customHeight="1">
      <c r="A27" s="31">
        <f t="shared" si="0"/>
        <v>44855</v>
      </c>
      <c r="B27" s="33"/>
      <c r="C27" s="33"/>
      <c r="D27" s="33"/>
      <c r="E27" s="19"/>
      <c r="F27" s="20"/>
      <c r="G27" s="19"/>
      <c r="H27" s="20"/>
      <c r="I27" s="19"/>
      <c r="J27" s="20"/>
      <c r="K27" s="19"/>
      <c r="L27" s="20"/>
      <c r="M27" s="19"/>
      <c r="N27" s="20"/>
    </row>
    <row r="28" spans="1:14" ht="27.75" customHeight="1">
      <c r="A28" s="31">
        <f t="shared" si="0"/>
        <v>44856</v>
      </c>
      <c r="B28" s="33"/>
      <c r="C28" s="33"/>
      <c r="D28" s="33"/>
      <c r="E28" s="19"/>
      <c r="F28" s="20"/>
      <c r="G28" s="19"/>
      <c r="H28" s="20"/>
      <c r="I28" s="19"/>
      <c r="J28" s="20"/>
      <c r="K28" s="19"/>
      <c r="L28" s="20"/>
      <c r="M28" s="19"/>
      <c r="N28" s="20"/>
    </row>
    <row r="29" spans="1:14" ht="27.75" customHeight="1">
      <c r="A29" s="31">
        <f t="shared" si="0"/>
        <v>44857</v>
      </c>
      <c r="B29" s="33"/>
      <c r="C29" s="33"/>
      <c r="D29" s="33"/>
      <c r="E29" s="19"/>
      <c r="F29" s="20"/>
      <c r="G29" s="19"/>
      <c r="H29" s="20"/>
      <c r="I29" s="19"/>
      <c r="J29" s="20"/>
      <c r="K29" s="19"/>
      <c r="L29" s="20"/>
      <c r="M29" s="19"/>
      <c r="N29" s="20"/>
    </row>
    <row r="30" spans="1:14" ht="27.75" customHeight="1">
      <c r="A30" s="31">
        <f t="shared" si="0"/>
        <v>44858</v>
      </c>
      <c r="B30" s="33"/>
      <c r="C30" s="33"/>
      <c r="D30" s="33"/>
      <c r="E30" s="19"/>
      <c r="F30" s="20"/>
      <c r="G30" s="19"/>
      <c r="H30" s="20"/>
      <c r="I30" s="19"/>
      <c r="J30" s="20"/>
      <c r="K30" s="19"/>
      <c r="L30" s="20"/>
      <c r="M30" s="19"/>
      <c r="N30" s="20"/>
    </row>
    <row r="31" spans="1:14" ht="27.75" customHeight="1">
      <c r="A31" s="31">
        <f t="shared" si="0"/>
        <v>44859</v>
      </c>
      <c r="B31" s="33"/>
      <c r="C31" s="33"/>
      <c r="D31" s="33"/>
      <c r="E31" s="19"/>
      <c r="F31" s="20"/>
      <c r="G31" s="19"/>
      <c r="H31" s="20"/>
      <c r="I31" s="19"/>
      <c r="J31" s="20"/>
      <c r="K31" s="19"/>
      <c r="L31" s="20"/>
      <c r="M31" s="19"/>
      <c r="N31" s="20"/>
    </row>
    <row r="32" spans="1:14" ht="27.75" customHeight="1">
      <c r="A32" s="31">
        <f t="shared" si="0"/>
        <v>44860</v>
      </c>
      <c r="B32" s="33"/>
      <c r="C32" s="33"/>
      <c r="D32" s="33"/>
      <c r="E32" s="19"/>
      <c r="F32" s="20"/>
      <c r="G32" s="19"/>
      <c r="H32" s="20"/>
      <c r="I32" s="19"/>
      <c r="J32" s="20"/>
      <c r="K32" s="19"/>
      <c r="L32" s="20"/>
      <c r="M32" s="19"/>
      <c r="N32" s="20"/>
    </row>
    <row r="33" spans="1:14" ht="27.75" customHeight="1">
      <c r="A33" s="31">
        <f t="shared" si="0"/>
        <v>44861</v>
      </c>
      <c r="B33" s="33"/>
      <c r="C33" s="33"/>
      <c r="D33" s="33"/>
      <c r="E33" s="19"/>
      <c r="F33" s="20"/>
      <c r="G33" s="19"/>
      <c r="H33" s="20"/>
      <c r="I33" s="19"/>
      <c r="J33" s="20"/>
      <c r="K33" s="19"/>
      <c r="L33" s="20"/>
      <c r="M33" s="19"/>
      <c r="N33" s="20"/>
    </row>
    <row r="34" spans="1:14" ht="27.75" customHeight="1">
      <c r="A34" s="31">
        <f t="shared" si="0"/>
        <v>44862</v>
      </c>
      <c r="B34" s="33"/>
      <c r="C34" s="33"/>
      <c r="D34" s="33"/>
      <c r="E34" s="19"/>
      <c r="F34" s="20"/>
      <c r="G34" s="19"/>
      <c r="H34" s="20"/>
      <c r="I34" s="19"/>
      <c r="J34" s="20"/>
      <c r="K34" s="19"/>
      <c r="L34" s="20"/>
      <c r="M34" s="19"/>
      <c r="N34" s="20"/>
    </row>
    <row r="35" spans="1:14" ht="27.75" customHeight="1">
      <c r="A35" s="31">
        <f t="shared" si="0"/>
        <v>44863</v>
      </c>
      <c r="B35" s="33"/>
      <c r="C35" s="33"/>
      <c r="D35" s="33"/>
      <c r="E35" s="19"/>
      <c r="F35" s="20"/>
      <c r="G35" s="19"/>
      <c r="H35" s="20"/>
      <c r="I35" s="19"/>
      <c r="J35" s="20"/>
      <c r="K35" s="19"/>
      <c r="L35" s="20"/>
      <c r="M35" s="19"/>
      <c r="N35" s="20"/>
    </row>
    <row r="36" spans="1:14" ht="27.75" customHeight="1" thickBot="1">
      <c r="A36" s="31">
        <f t="shared" si="0"/>
        <v>44864</v>
      </c>
      <c r="B36" s="34"/>
      <c r="C36" s="34"/>
      <c r="D36" s="34"/>
      <c r="E36" s="21"/>
      <c r="F36" s="22"/>
      <c r="G36" s="21"/>
      <c r="H36" s="22"/>
      <c r="I36" s="21"/>
      <c r="J36" s="22"/>
      <c r="K36" s="21"/>
      <c r="L36" s="22"/>
      <c r="M36" s="21"/>
      <c r="N36" s="22"/>
    </row>
    <row r="37" spans="1:14" ht="27.75" customHeight="1" thickBot="1">
      <c r="A37" s="31">
        <f t="shared" si="0"/>
        <v>44865</v>
      </c>
      <c r="B37" s="34"/>
      <c r="C37" s="34"/>
      <c r="D37" s="34"/>
      <c r="E37" s="21"/>
      <c r="F37" s="22"/>
      <c r="G37" s="21"/>
      <c r="H37" s="22"/>
      <c r="I37" s="21"/>
      <c r="J37" s="22"/>
      <c r="K37" s="21"/>
      <c r="L37" s="22"/>
      <c r="M37" s="21"/>
      <c r="N37" s="22"/>
    </row>
    <row r="38" spans="1:14" ht="19.5" thickBot="1">
      <c r="A38" s="4"/>
      <c r="B38" s="5"/>
      <c r="C38" s="66"/>
      <c r="D38" s="66"/>
    </row>
    <row r="39" spans="1:14" ht="19.5" thickBot="1">
      <c r="C39" s="7" t="s">
        <v>3</v>
      </c>
      <c r="D39" s="8">
        <f>COUNTIF(B:B,"○")</f>
        <v>0</v>
      </c>
      <c r="F39" s="1" t="s">
        <v>4</v>
      </c>
      <c r="G39" s="2" t="s">
        <v>5</v>
      </c>
      <c r="H39" s="3" t="s">
        <v>6</v>
      </c>
      <c r="K39" s="5"/>
      <c r="L39" s="28"/>
      <c r="M39" s="29"/>
    </row>
    <row r="40" spans="1:14" ht="19.5" thickBot="1">
      <c r="C40" s="6" t="s">
        <v>7</v>
      </c>
      <c r="D40" s="9" t="str">
        <f>IF(D39&gt;=11,H42,IF(D39&gt;=6,H41,IF(D39&gt;=1,H40,"0")))</f>
        <v>0</v>
      </c>
      <c r="F40" s="1" t="s">
        <v>8</v>
      </c>
      <c r="G40" s="2">
        <v>0.3</v>
      </c>
      <c r="H40" s="3">
        <v>138000</v>
      </c>
      <c r="K40" s="5"/>
      <c r="L40" s="28"/>
      <c r="M40" s="29"/>
    </row>
    <row r="41" spans="1:14">
      <c r="F41" s="1" t="s">
        <v>9</v>
      </c>
      <c r="G41" s="2">
        <v>0.5</v>
      </c>
      <c r="H41" s="3">
        <v>230000</v>
      </c>
      <c r="K41" s="5"/>
      <c r="L41" s="28"/>
      <c r="M41" s="29"/>
    </row>
    <row r="42" spans="1:14">
      <c r="F42" s="1" t="s">
        <v>10</v>
      </c>
      <c r="G42" s="2">
        <v>1</v>
      </c>
      <c r="H42" s="3">
        <v>460000</v>
      </c>
      <c r="K42" s="5"/>
      <c r="L42" s="28"/>
      <c r="M42" s="29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6">
    <cfRule type="cellIs" dxfId="29" priority="6" operator="equal">
      <formula>""</formula>
    </cfRule>
  </conditionalFormatting>
  <conditionalFormatting sqref="E7:N36">
    <cfRule type="cellIs" dxfId="28" priority="4" operator="equal">
      <formula>""</formula>
    </cfRule>
    <cfRule type="cellIs" dxfId="27" priority="5" operator="equal">
      <formula>""""""</formula>
    </cfRule>
  </conditionalFormatting>
  <conditionalFormatting sqref="B37:D37">
    <cfRule type="cellIs" dxfId="26" priority="3" operator="equal">
      <formula>""</formula>
    </cfRule>
  </conditionalFormatting>
  <conditionalFormatting sqref="E37:N37">
    <cfRule type="cellIs" dxfId="25" priority="1" operator="equal">
      <formula>""</formula>
    </cfRule>
    <cfRule type="cellIs" dxfId="24" priority="2" operator="equal">
      <formula>""""""</formula>
    </cfRule>
  </conditionalFormatting>
  <dataValidations count="2">
    <dataValidation type="list" allowBlank="1" showInputMessage="1" showErrorMessage="1" sqref="D38">
      <formula1>"○,×"</formula1>
    </dataValidation>
    <dataValidation type="list" allowBlank="1" showInputMessage="1" showErrorMessage="1" sqref="B7:B37">
      <formula1>"○"</formula1>
    </dataValidation>
  </dataValidations>
  <pageMargins left="0.7" right="0.7" top="0.75" bottom="0.75" header="0.3" footer="0.3"/>
  <pageSetup paperSize="9" scale="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zoomScaleNormal="100" workbookViewId="0">
      <selection activeCell="D5" sqref="D5:D6"/>
    </sheetView>
  </sheetViews>
  <sheetFormatPr defaultRowHeight="18.75"/>
  <cols>
    <col min="1" max="1" width="12.125" customWidth="1"/>
    <col min="2" max="2" width="9.125" customWidth="1"/>
    <col min="3" max="14" width="17.625" customWidth="1"/>
  </cols>
  <sheetData>
    <row r="1" spans="1:14">
      <c r="A1" t="s">
        <v>33</v>
      </c>
    </row>
    <row r="2" spans="1:14" ht="19.5">
      <c r="A2" s="12" t="str">
        <f>'4月'!A2</f>
        <v xml:space="preserve">令和4年度       </v>
      </c>
      <c r="B2" s="37" t="s">
        <v>40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9.5">
      <c r="A3" s="12"/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9.5" thickBot="1">
      <c r="A4" s="70">
        <f>'4月'!A5</f>
        <v>2022</v>
      </c>
    </row>
    <row r="5" spans="1:14">
      <c r="A5" s="79">
        <v>11</v>
      </c>
      <c r="B5" s="86" t="s">
        <v>2</v>
      </c>
      <c r="C5" s="86" t="s">
        <v>0</v>
      </c>
      <c r="D5" s="86" t="s">
        <v>1</v>
      </c>
      <c r="E5" s="81" t="s">
        <v>26</v>
      </c>
      <c r="F5" s="82"/>
      <c r="G5" s="81" t="s">
        <v>27</v>
      </c>
      <c r="H5" s="82"/>
      <c r="I5" s="83" t="s">
        <v>28</v>
      </c>
      <c r="J5" s="84"/>
      <c r="K5" s="83" t="s">
        <v>29</v>
      </c>
      <c r="L5" s="84"/>
      <c r="M5" s="81" t="s">
        <v>30</v>
      </c>
      <c r="N5" s="82"/>
    </row>
    <row r="6" spans="1:14" ht="19.5" thickBot="1">
      <c r="A6" s="80"/>
      <c r="B6" s="87"/>
      <c r="C6" s="87"/>
      <c r="D6" s="87"/>
      <c r="E6" s="26" t="s">
        <v>31</v>
      </c>
      <c r="F6" s="27" t="s">
        <v>32</v>
      </c>
      <c r="G6" s="26" t="s">
        <v>31</v>
      </c>
      <c r="H6" s="27" t="s">
        <v>32</v>
      </c>
      <c r="I6" s="25" t="s">
        <v>31</v>
      </c>
      <c r="J6" s="27" t="s">
        <v>32</v>
      </c>
      <c r="K6" s="25" t="s">
        <v>31</v>
      </c>
      <c r="L6" s="27" t="s">
        <v>32</v>
      </c>
      <c r="M6" s="26" t="s">
        <v>31</v>
      </c>
      <c r="N6" s="27" t="s">
        <v>32</v>
      </c>
    </row>
    <row r="7" spans="1:14" ht="27.75" customHeight="1">
      <c r="A7" s="30">
        <f>DATE(A4,A5,1)</f>
        <v>44866</v>
      </c>
      <c r="B7" s="32"/>
      <c r="C7" s="32"/>
      <c r="D7" s="32"/>
      <c r="E7" s="23"/>
      <c r="F7" s="24"/>
      <c r="G7" s="23"/>
      <c r="H7" s="24"/>
      <c r="I7" s="23"/>
      <c r="J7" s="24"/>
      <c r="K7" s="23"/>
      <c r="L7" s="24"/>
      <c r="M7" s="23"/>
      <c r="N7" s="24"/>
    </row>
    <row r="8" spans="1:14" ht="27.75" customHeight="1">
      <c r="A8" s="31">
        <f>A7+1</f>
        <v>44867</v>
      </c>
      <c r="B8" s="33"/>
      <c r="C8" s="33"/>
      <c r="D8" s="33"/>
      <c r="E8" s="19"/>
      <c r="F8" s="20"/>
      <c r="G8" s="19"/>
      <c r="H8" s="20"/>
      <c r="I8" s="19"/>
      <c r="J8" s="20"/>
      <c r="K8" s="19"/>
      <c r="L8" s="20"/>
      <c r="M8" s="19"/>
      <c r="N8" s="20"/>
    </row>
    <row r="9" spans="1:14" ht="27.75" customHeight="1">
      <c r="A9" s="31">
        <f>A8+1</f>
        <v>44868</v>
      </c>
      <c r="B9" s="33"/>
      <c r="C9" s="33"/>
      <c r="D9" s="33"/>
      <c r="E9" s="19"/>
      <c r="F9" s="20"/>
      <c r="G9" s="19"/>
      <c r="H9" s="20"/>
      <c r="I9" s="19"/>
      <c r="J9" s="20"/>
      <c r="K9" s="19"/>
      <c r="L9" s="20"/>
      <c r="M9" s="19"/>
      <c r="N9" s="20"/>
    </row>
    <row r="10" spans="1:14" ht="27.75" customHeight="1">
      <c r="A10" s="31">
        <f t="shared" ref="A10:A36" si="0">A9+1</f>
        <v>44869</v>
      </c>
      <c r="B10" s="33"/>
      <c r="C10" s="33"/>
      <c r="D10" s="33"/>
      <c r="E10" s="19"/>
      <c r="F10" s="20"/>
      <c r="G10" s="19"/>
      <c r="H10" s="20"/>
      <c r="I10" s="19"/>
      <c r="J10" s="20"/>
      <c r="K10" s="19"/>
      <c r="L10" s="20"/>
      <c r="M10" s="19"/>
      <c r="N10" s="20"/>
    </row>
    <row r="11" spans="1:14" ht="27.75" customHeight="1">
      <c r="A11" s="31">
        <f t="shared" si="0"/>
        <v>44870</v>
      </c>
      <c r="B11" s="33"/>
      <c r="C11" s="33"/>
      <c r="D11" s="33"/>
      <c r="E11" s="19"/>
      <c r="F11" s="20"/>
      <c r="G11" s="19"/>
      <c r="H11" s="20"/>
      <c r="I11" s="19"/>
      <c r="J11" s="20"/>
      <c r="K11" s="19"/>
      <c r="L11" s="20"/>
      <c r="M11" s="19"/>
      <c r="N11" s="20"/>
    </row>
    <row r="12" spans="1:14" ht="27.75" customHeight="1">
      <c r="A12" s="31">
        <f t="shared" si="0"/>
        <v>44871</v>
      </c>
      <c r="B12" s="33"/>
      <c r="C12" s="33"/>
      <c r="D12" s="33"/>
      <c r="E12" s="19"/>
      <c r="F12" s="20"/>
      <c r="G12" s="19"/>
      <c r="H12" s="20"/>
      <c r="I12" s="19"/>
      <c r="J12" s="20"/>
      <c r="K12" s="19"/>
      <c r="L12" s="20"/>
      <c r="M12" s="19"/>
      <c r="N12" s="20"/>
    </row>
    <row r="13" spans="1:14" ht="27.75" customHeight="1">
      <c r="A13" s="31">
        <f t="shared" si="0"/>
        <v>44872</v>
      </c>
      <c r="B13" s="33"/>
      <c r="C13" s="33"/>
      <c r="D13" s="33"/>
      <c r="E13" s="19"/>
      <c r="F13" s="20"/>
      <c r="G13" s="19"/>
      <c r="H13" s="20"/>
      <c r="I13" s="19"/>
      <c r="J13" s="20"/>
      <c r="K13" s="19"/>
      <c r="L13" s="20"/>
      <c r="M13" s="19"/>
      <c r="N13" s="20"/>
    </row>
    <row r="14" spans="1:14" ht="27.75" customHeight="1">
      <c r="A14" s="31">
        <f t="shared" si="0"/>
        <v>44873</v>
      </c>
      <c r="B14" s="33"/>
      <c r="C14" s="33"/>
      <c r="D14" s="33"/>
      <c r="E14" s="19"/>
      <c r="F14" s="20"/>
      <c r="G14" s="19"/>
      <c r="H14" s="20"/>
      <c r="I14" s="19"/>
      <c r="J14" s="20"/>
      <c r="K14" s="19"/>
      <c r="L14" s="20"/>
      <c r="M14" s="19"/>
      <c r="N14" s="20"/>
    </row>
    <row r="15" spans="1:14" ht="27.75" customHeight="1">
      <c r="A15" s="31">
        <f t="shared" si="0"/>
        <v>44874</v>
      </c>
      <c r="B15" s="33"/>
      <c r="C15" s="33"/>
      <c r="D15" s="33"/>
      <c r="E15" s="19"/>
      <c r="F15" s="20"/>
      <c r="G15" s="19"/>
      <c r="H15" s="20"/>
      <c r="I15" s="19"/>
      <c r="J15" s="20"/>
      <c r="K15" s="19"/>
      <c r="L15" s="20"/>
      <c r="M15" s="19"/>
      <c r="N15" s="20"/>
    </row>
    <row r="16" spans="1:14" ht="27.75" customHeight="1">
      <c r="A16" s="31">
        <f t="shared" si="0"/>
        <v>44875</v>
      </c>
      <c r="B16" s="33"/>
      <c r="C16" s="33"/>
      <c r="D16" s="33"/>
      <c r="E16" s="19"/>
      <c r="F16" s="20"/>
      <c r="G16" s="19"/>
      <c r="H16" s="20"/>
      <c r="I16" s="19"/>
      <c r="J16" s="20"/>
      <c r="K16" s="19"/>
      <c r="L16" s="20"/>
      <c r="M16" s="19"/>
      <c r="N16" s="20"/>
    </row>
    <row r="17" spans="1:14" ht="27.75" customHeight="1">
      <c r="A17" s="31">
        <f t="shared" si="0"/>
        <v>44876</v>
      </c>
      <c r="B17" s="33"/>
      <c r="C17" s="33"/>
      <c r="D17" s="33"/>
      <c r="E17" s="19"/>
      <c r="F17" s="20"/>
      <c r="G17" s="19"/>
      <c r="H17" s="20"/>
      <c r="I17" s="19"/>
      <c r="J17" s="20"/>
      <c r="K17" s="19"/>
      <c r="L17" s="20"/>
      <c r="M17" s="19"/>
      <c r="N17" s="20"/>
    </row>
    <row r="18" spans="1:14" ht="27.75" customHeight="1">
      <c r="A18" s="31">
        <f t="shared" si="0"/>
        <v>44877</v>
      </c>
      <c r="B18" s="33"/>
      <c r="C18" s="33"/>
      <c r="D18" s="33"/>
      <c r="E18" s="19"/>
      <c r="F18" s="20"/>
      <c r="G18" s="19"/>
      <c r="H18" s="20"/>
      <c r="I18" s="19"/>
      <c r="J18" s="20"/>
      <c r="K18" s="19"/>
      <c r="L18" s="20"/>
      <c r="M18" s="19"/>
      <c r="N18" s="20"/>
    </row>
    <row r="19" spans="1:14" ht="27.75" customHeight="1">
      <c r="A19" s="31">
        <f t="shared" si="0"/>
        <v>44878</v>
      </c>
      <c r="B19" s="33"/>
      <c r="C19" s="33"/>
      <c r="D19" s="33"/>
      <c r="E19" s="19"/>
      <c r="F19" s="20"/>
      <c r="G19" s="19"/>
      <c r="H19" s="20"/>
      <c r="I19" s="19"/>
      <c r="J19" s="20"/>
      <c r="K19" s="19"/>
      <c r="L19" s="20"/>
      <c r="M19" s="19"/>
      <c r="N19" s="20"/>
    </row>
    <row r="20" spans="1:14" ht="27.75" customHeight="1">
      <c r="A20" s="31">
        <f t="shared" si="0"/>
        <v>44879</v>
      </c>
      <c r="B20" s="33"/>
      <c r="C20" s="33"/>
      <c r="D20" s="33"/>
      <c r="E20" s="19"/>
      <c r="F20" s="20"/>
      <c r="G20" s="19"/>
      <c r="H20" s="20"/>
      <c r="I20" s="19"/>
      <c r="J20" s="20"/>
      <c r="K20" s="19"/>
      <c r="L20" s="20"/>
      <c r="M20" s="19"/>
      <c r="N20" s="20"/>
    </row>
    <row r="21" spans="1:14" ht="27.75" customHeight="1">
      <c r="A21" s="31">
        <f t="shared" si="0"/>
        <v>44880</v>
      </c>
      <c r="B21" s="33"/>
      <c r="C21" s="33"/>
      <c r="D21" s="33"/>
      <c r="E21" s="19"/>
      <c r="F21" s="20"/>
      <c r="G21" s="19"/>
      <c r="H21" s="20"/>
      <c r="I21" s="19"/>
      <c r="J21" s="20"/>
      <c r="K21" s="19"/>
      <c r="L21" s="20"/>
      <c r="M21" s="19"/>
      <c r="N21" s="20"/>
    </row>
    <row r="22" spans="1:14" ht="27.75" customHeight="1">
      <c r="A22" s="31">
        <f t="shared" si="0"/>
        <v>44881</v>
      </c>
      <c r="B22" s="33"/>
      <c r="C22" s="33"/>
      <c r="D22" s="33"/>
      <c r="E22" s="19"/>
      <c r="F22" s="20"/>
      <c r="G22" s="19"/>
      <c r="H22" s="20"/>
      <c r="I22" s="19"/>
      <c r="J22" s="20"/>
      <c r="K22" s="19"/>
      <c r="L22" s="20"/>
      <c r="M22" s="19"/>
      <c r="N22" s="20"/>
    </row>
    <row r="23" spans="1:14" ht="27.75" customHeight="1">
      <c r="A23" s="31">
        <f t="shared" si="0"/>
        <v>44882</v>
      </c>
      <c r="B23" s="33"/>
      <c r="C23" s="33"/>
      <c r="D23" s="33"/>
      <c r="E23" s="19"/>
      <c r="F23" s="20"/>
      <c r="G23" s="19"/>
      <c r="H23" s="20"/>
      <c r="I23" s="19"/>
      <c r="J23" s="20"/>
      <c r="K23" s="19"/>
      <c r="L23" s="20"/>
      <c r="M23" s="19"/>
      <c r="N23" s="20"/>
    </row>
    <row r="24" spans="1:14" ht="27.75" customHeight="1">
      <c r="A24" s="31">
        <f t="shared" si="0"/>
        <v>44883</v>
      </c>
      <c r="B24" s="33"/>
      <c r="C24" s="33"/>
      <c r="D24" s="33"/>
      <c r="E24" s="19"/>
      <c r="F24" s="20"/>
      <c r="G24" s="19"/>
      <c r="H24" s="20"/>
      <c r="I24" s="19"/>
      <c r="J24" s="20"/>
      <c r="K24" s="19"/>
      <c r="L24" s="20"/>
      <c r="M24" s="19"/>
      <c r="N24" s="20"/>
    </row>
    <row r="25" spans="1:14" ht="27.75" customHeight="1">
      <c r="A25" s="31">
        <f t="shared" si="0"/>
        <v>44884</v>
      </c>
      <c r="B25" s="33"/>
      <c r="C25" s="33"/>
      <c r="D25" s="33"/>
      <c r="E25" s="19"/>
      <c r="F25" s="20"/>
      <c r="G25" s="19"/>
      <c r="H25" s="20"/>
      <c r="I25" s="19"/>
      <c r="J25" s="20"/>
      <c r="K25" s="19"/>
      <c r="L25" s="20"/>
      <c r="M25" s="19"/>
      <c r="N25" s="20"/>
    </row>
    <row r="26" spans="1:14" ht="27.75" customHeight="1">
      <c r="A26" s="31">
        <f t="shared" si="0"/>
        <v>44885</v>
      </c>
      <c r="B26" s="33"/>
      <c r="C26" s="33"/>
      <c r="D26" s="33"/>
      <c r="E26" s="19"/>
      <c r="F26" s="20"/>
      <c r="G26" s="19"/>
      <c r="H26" s="20"/>
      <c r="I26" s="19"/>
      <c r="J26" s="20"/>
      <c r="K26" s="19"/>
      <c r="L26" s="20"/>
      <c r="M26" s="19"/>
      <c r="N26" s="20"/>
    </row>
    <row r="27" spans="1:14" ht="27.75" customHeight="1">
      <c r="A27" s="31">
        <f t="shared" si="0"/>
        <v>44886</v>
      </c>
      <c r="B27" s="33"/>
      <c r="C27" s="33"/>
      <c r="D27" s="33"/>
      <c r="E27" s="19"/>
      <c r="F27" s="20"/>
      <c r="G27" s="19"/>
      <c r="H27" s="20"/>
      <c r="I27" s="19"/>
      <c r="J27" s="20"/>
      <c r="K27" s="19"/>
      <c r="L27" s="20"/>
      <c r="M27" s="19"/>
      <c r="N27" s="20"/>
    </row>
    <row r="28" spans="1:14" ht="27.75" customHeight="1">
      <c r="A28" s="31">
        <f t="shared" si="0"/>
        <v>44887</v>
      </c>
      <c r="B28" s="33"/>
      <c r="C28" s="33"/>
      <c r="D28" s="33"/>
      <c r="E28" s="19"/>
      <c r="F28" s="20"/>
      <c r="G28" s="19"/>
      <c r="H28" s="20"/>
      <c r="I28" s="19"/>
      <c r="J28" s="20"/>
      <c r="K28" s="19"/>
      <c r="L28" s="20"/>
      <c r="M28" s="19"/>
      <c r="N28" s="20"/>
    </row>
    <row r="29" spans="1:14" ht="27.75" customHeight="1">
      <c r="A29" s="31">
        <f t="shared" si="0"/>
        <v>44888</v>
      </c>
      <c r="B29" s="33"/>
      <c r="C29" s="33"/>
      <c r="D29" s="33"/>
      <c r="E29" s="19"/>
      <c r="F29" s="20"/>
      <c r="G29" s="19"/>
      <c r="H29" s="20"/>
      <c r="I29" s="19"/>
      <c r="J29" s="20"/>
      <c r="K29" s="19"/>
      <c r="L29" s="20"/>
      <c r="M29" s="19"/>
      <c r="N29" s="20"/>
    </row>
    <row r="30" spans="1:14" ht="27.75" customHeight="1">
      <c r="A30" s="31">
        <f t="shared" si="0"/>
        <v>44889</v>
      </c>
      <c r="B30" s="33"/>
      <c r="C30" s="33"/>
      <c r="D30" s="33"/>
      <c r="E30" s="19"/>
      <c r="F30" s="20"/>
      <c r="G30" s="19"/>
      <c r="H30" s="20"/>
      <c r="I30" s="19"/>
      <c r="J30" s="20"/>
      <c r="K30" s="19"/>
      <c r="L30" s="20"/>
      <c r="M30" s="19"/>
      <c r="N30" s="20"/>
    </row>
    <row r="31" spans="1:14" ht="27.75" customHeight="1">
      <c r="A31" s="31">
        <f t="shared" si="0"/>
        <v>44890</v>
      </c>
      <c r="B31" s="33"/>
      <c r="C31" s="33"/>
      <c r="D31" s="33"/>
      <c r="E31" s="19"/>
      <c r="F31" s="20"/>
      <c r="G31" s="19"/>
      <c r="H31" s="20"/>
      <c r="I31" s="19"/>
      <c r="J31" s="20"/>
      <c r="K31" s="19"/>
      <c r="L31" s="20"/>
      <c r="M31" s="19"/>
      <c r="N31" s="20"/>
    </row>
    <row r="32" spans="1:14" ht="27.75" customHeight="1">
      <c r="A32" s="31">
        <f t="shared" si="0"/>
        <v>44891</v>
      </c>
      <c r="B32" s="33"/>
      <c r="C32" s="33"/>
      <c r="D32" s="33"/>
      <c r="E32" s="19"/>
      <c r="F32" s="20"/>
      <c r="G32" s="19"/>
      <c r="H32" s="20"/>
      <c r="I32" s="19"/>
      <c r="J32" s="20"/>
      <c r="K32" s="19"/>
      <c r="L32" s="20"/>
      <c r="M32" s="19"/>
      <c r="N32" s="20"/>
    </row>
    <row r="33" spans="1:14" ht="27.75" customHeight="1">
      <c r="A33" s="31">
        <f t="shared" si="0"/>
        <v>44892</v>
      </c>
      <c r="B33" s="33"/>
      <c r="C33" s="33"/>
      <c r="D33" s="33"/>
      <c r="E33" s="19"/>
      <c r="F33" s="20"/>
      <c r="G33" s="19"/>
      <c r="H33" s="20"/>
      <c r="I33" s="19"/>
      <c r="J33" s="20"/>
      <c r="K33" s="19"/>
      <c r="L33" s="20"/>
      <c r="M33" s="19"/>
      <c r="N33" s="20"/>
    </row>
    <row r="34" spans="1:14" ht="27.75" customHeight="1">
      <c r="A34" s="31">
        <f t="shared" si="0"/>
        <v>44893</v>
      </c>
      <c r="B34" s="33"/>
      <c r="C34" s="33"/>
      <c r="D34" s="33"/>
      <c r="E34" s="19"/>
      <c r="F34" s="20"/>
      <c r="G34" s="19"/>
      <c r="H34" s="20"/>
      <c r="I34" s="19"/>
      <c r="J34" s="20"/>
      <c r="K34" s="19"/>
      <c r="L34" s="20"/>
      <c r="M34" s="19"/>
      <c r="N34" s="20"/>
    </row>
    <row r="35" spans="1:14" ht="27.75" customHeight="1">
      <c r="A35" s="31">
        <f t="shared" si="0"/>
        <v>44894</v>
      </c>
      <c r="B35" s="33"/>
      <c r="C35" s="33"/>
      <c r="D35" s="33"/>
      <c r="E35" s="19"/>
      <c r="F35" s="20"/>
      <c r="G35" s="19"/>
      <c r="H35" s="20"/>
      <c r="I35" s="19"/>
      <c r="J35" s="20"/>
      <c r="K35" s="19"/>
      <c r="L35" s="20"/>
      <c r="M35" s="19"/>
      <c r="N35" s="20"/>
    </row>
    <row r="36" spans="1:14" ht="27.75" customHeight="1" thickBot="1">
      <c r="A36" s="31">
        <f t="shared" si="0"/>
        <v>44895</v>
      </c>
      <c r="B36" s="34"/>
      <c r="C36" s="34"/>
      <c r="D36" s="34"/>
      <c r="E36" s="21"/>
      <c r="F36" s="22"/>
      <c r="G36" s="21"/>
      <c r="H36" s="22"/>
      <c r="I36" s="21"/>
      <c r="J36" s="22"/>
      <c r="K36" s="21"/>
      <c r="L36" s="22"/>
      <c r="M36" s="21"/>
      <c r="N36" s="22"/>
    </row>
    <row r="37" spans="1:14" ht="19.5" thickBot="1">
      <c r="A37" s="4"/>
      <c r="B37" s="5"/>
      <c r="C37" s="66"/>
      <c r="D37" s="66"/>
    </row>
    <row r="38" spans="1:14" ht="19.5" thickBot="1">
      <c r="C38" s="7" t="s">
        <v>3</v>
      </c>
      <c r="D38" s="8">
        <f>COUNTIF(B:B,"○")</f>
        <v>0</v>
      </c>
      <c r="F38" s="1" t="s">
        <v>4</v>
      </c>
      <c r="G38" s="2" t="s">
        <v>5</v>
      </c>
      <c r="H38" s="3" t="s">
        <v>6</v>
      </c>
      <c r="K38" s="5"/>
      <c r="L38" s="28"/>
      <c r="M38" s="29"/>
    </row>
    <row r="39" spans="1:14" ht="19.5" thickBot="1">
      <c r="C39" s="6" t="s">
        <v>7</v>
      </c>
      <c r="D39" s="9" t="str">
        <f>IF(D38&gt;=11,H41,IF(D38&gt;=6,H40,IF(D38&gt;=1,H39,"0")))</f>
        <v>0</v>
      </c>
      <c r="F39" s="1" t="s">
        <v>8</v>
      </c>
      <c r="G39" s="2">
        <v>0.3</v>
      </c>
      <c r="H39" s="3">
        <v>138000</v>
      </c>
      <c r="K39" s="5"/>
      <c r="L39" s="28"/>
      <c r="M39" s="29"/>
    </row>
    <row r="40" spans="1:14">
      <c r="F40" s="1" t="s">
        <v>9</v>
      </c>
      <c r="G40" s="2">
        <v>0.5</v>
      </c>
      <c r="H40" s="3">
        <v>230000</v>
      </c>
      <c r="K40" s="5"/>
      <c r="L40" s="28"/>
      <c r="M40" s="29"/>
    </row>
    <row r="41" spans="1:14">
      <c r="F41" s="1" t="s">
        <v>10</v>
      </c>
      <c r="G41" s="2">
        <v>1</v>
      </c>
      <c r="H41" s="3">
        <v>460000</v>
      </c>
      <c r="K41" s="5"/>
      <c r="L41" s="28"/>
      <c r="M41" s="29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6">
    <cfRule type="cellIs" dxfId="23" priority="3" operator="equal">
      <formula>""</formula>
    </cfRule>
  </conditionalFormatting>
  <conditionalFormatting sqref="E7:N36">
    <cfRule type="cellIs" dxfId="22" priority="1" operator="equal">
      <formula>""</formula>
    </cfRule>
    <cfRule type="cellIs" dxfId="21" priority="2" operator="equal">
      <formula>""""""</formula>
    </cfRule>
  </conditionalFormatting>
  <dataValidations count="2">
    <dataValidation type="list" allowBlank="1" showInputMessage="1" showErrorMessage="1" sqref="B7:B36">
      <formula1>"○"</formula1>
    </dataValidation>
    <dataValidation type="list" allowBlank="1" showInputMessage="1" showErrorMessage="1" sqref="D37">
      <formula1>"○,×"</formula1>
    </dataValidation>
  </dataValidations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記入例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年間合計（自動計算）</vt:lpstr>
      <vt:lpstr>'年間合計（自動計算）'!Print_Area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2022-12-05T07:23:51Z</dcterms:created>
  <dcterms:modified xsi:type="dcterms:W3CDTF">2022-12-05T07:25:09Z</dcterms:modified>
</cp:coreProperties>
</file>