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96C1EB6-3677-4BBF-8AD3-41E1918F75B0}" xr6:coauthVersionLast="47" xr6:coauthVersionMax="47" xr10:uidLastSave="{00000000-0000-0000-0000-000000000000}"/>
  <bookViews>
    <workbookView xWindow="-108" yWindow="-108" windowWidth="23256" windowHeight="12456" tabRatio="658" activeTab="1" xr2:uid="{00000000-000D-0000-FFFF-FFFF00000000}"/>
  </bookViews>
  <sheets>
    <sheet name="記入例" sheetId="14" r:id="rId1"/>
    <sheet name="4月" sheetId="1" r:id="rId2"/>
    <sheet name="5月" sheetId="15" r:id="rId3"/>
    <sheet name="6月" sheetId="16" r:id="rId4"/>
    <sheet name="7月" sheetId="17" r:id="rId5"/>
    <sheet name="8月" sheetId="18" r:id="rId6"/>
    <sheet name="9月" sheetId="19" r:id="rId7"/>
    <sheet name="10月" sheetId="20" r:id="rId8"/>
    <sheet name="11月" sheetId="21" r:id="rId9"/>
    <sheet name="12月" sheetId="22" r:id="rId10"/>
    <sheet name="1月" sheetId="23" r:id="rId11"/>
    <sheet name="2月" sheetId="24" r:id="rId12"/>
    <sheet name="3月" sheetId="25" r:id="rId13"/>
    <sheet name="年間合計（自動計算）" sheetId="13" r:id="rId14"/>
  </sheets>
  <definedNames>
    <definedName name="_xlnm.Print_Area" localSheetId="13">'年間合計（自動計算）'!$A$1:$D$16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3" l="1"/>
  <c r="C11" i="13"/>
  <c r="C6" i="13"/>
  <c r="C15" i="13"/>
  <c r="C13" i="13"/>
  <c r="C12" i="13"/>
  <c r="C10" i="13"/>
  <c r="C8" i="13"/>
  <c r="C7" i="13"/>
  <c r="C4" i="13"/>
  <c r="D39" i="25"/>
  <c r="D36" i="24"/>
  <c r="D39" i="23"/>
  <c r="D39" i="22"/>
  <c r="D38" i="21"/>
  <c r="D39" i="20"/>
  <c r="D38" i="19"/>
  <c r="C9" i="13" s="1"/>
  <c r="D39" i="18"/>
  <c r="D39" i="17"/>
  <c r="D38" i="16"/>
  <c r="D39" i="15"/>
  <c r="C5" i="13" s="1"/>
  <c r="D39" i="1"/>
  <c r="A2" i="25" l="1"/>
  <c r="A2" i="24"/>
  <c r="A2" i="23"/>
  <c r="A2" i="22"/>
  <c r="A2" i="21"/>
  <c r="A2" i="20"/>
  <c r="A2" i="19"/>
  <c r="A2" i="18"/>
  <c r="A2" i="17"/>
  <c r="A2" i="16"/>
  <c r="A2" i="15"/>
  <c r="A4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4" i="24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4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4" i="22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4" i="2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4" i="20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4" i="19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4" i="18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4" i="17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4" i="16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4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D38" i="14" l="1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1" i="13" l="1"/>
  <c r="A8" i="1" l="1"/>
  <c r="C16" i="13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年度を更新する場合は、このセルに入力
（5月以降のシートは自動で更新）</t>
        </r>
      </text>
    </comment>
  </commentList>
</comments>
</file>

<file path=xl/sharedStrings.xml><?xml version="1.0" encoding="utf-8"?>
<sst xmlns="http://schemas.openxmlformats.org/spreadsheetml/2006/main" count="296" uniqueCount="36">
  <si>
    <t>看護師名</t>
    <rPh sb="0" eb="3">
      <t>カンゴシ</t>
    </rPh>
    <rPh sb="3" eb="4">
      <t>メイ</t>
    </rPh>
    <phoneticPr fontId="1"/>
  </si>
  <si>
    <t>補助者名</t>
    <rPh sb="0" eb="4">
      <t>ホジョシャメイ</t>
    </rPh>
    <phoneticPr fontId="1"/>
  </si>
  <si>
    <t>延長実績</t>
    <rPh sb="0" eb="2">
      <t>エンチョウ</t>
    </rPh>
    <rPh sb="2" eb="4">
      <t>ジッセキ</t>
    </rPh>
    <phoneticPr fontId="1"/>
  </si>
  <si>
    <t>延長日数</t>
    <rPh sb="0" eb="4">
      <t>エンチョウニッスウ</t>
    </rPh>
    <phoneticPr fontId="1"/>
  </si>
  <si>
    <t>月</t>
    <rPh sb="0" eb="1">
      <t>ツキ</t>
    </rPh>
    <phoneticPr fontId="4"/>
  </si>
  <si>
    <t>4月</t>
    <rPh sb="1" eb="2">
      <t>ツキ</t>
    </rPh>
    <phoneticPr fontId="4"/>
  </si>
  <si>
    <t>5月</t>
    <rPh sb="1" eb="2">
      <t>ツキ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</si>
  <si>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</si>
  <si>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</si>
  <si>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</si>
  <si>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</si>
  <si>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</si>
  <si>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</si>
  <si>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</si>
  <si>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</si>
  <si>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</si>
  <si>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</si>
  <si>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4"/>
  </si>
  <si>
    <t>延長利用者①</t>
    <rPh sb="0" eb="5">
      <t>エンチョウリヨウシャ</t>
    </rPh>
    <phoneticPr fontId="1"/>
  </si>
  <si>
    <t>延長利用者②</t>
    <rPh sb="0" eb="5">
      <t>エンチョウリヨウシャ</t>
    </rPh>
    <phoneticPr fontId="1"/>
  </si>
  <si>
    <t>延長利用者③</t>
    <rPh sb="0" eb="5">
      <t>エンチョウリヨウシャ</t>
    </rPh>
    <phoneticPr fontId="1"/>
  </si>
  <si>
    <t>延長利用者④</t>
    <rPh sb="0" eb="5">
      <t>エンチョウリヨウシャ</t>
    </rPh>
    <phoneticPr fontId="1"/>
  </si>
  <si>
    <t>延長利用者⑤</t>
    <rPh sb="0" eb="5">
      <t>エンチョウリヨウシャ</t>
    </rPh>
    <phoneticPr fontId="1"/>
  </si>
  <si>
    <t>受給者番号</t>
    <rPh sb="0" eb="5">
      <t>ジュキュウシャバンゴウ</t>
    </rPh>
    <phoneticPr fontId="1"/>
  </si>
  <si>
    <t>氏名</t>
    <rPh sb="0" eb="2">
      <t>シメイ</t>
    </rPh>
    <phoneticPr fontId="1"/>
  </si>
  <si>
    <t>【別紙】</t>
    <rPh sb="1" eb="3">
      <t>ベッシ</t>
    </rPh>
    <phoneticPr fontId="1"/>
  </si>
  <si>
    <t>○</t>
  </si>
  <si>
    <t>52070…</t>
    <phoneticPr fontId="1"/>
  </si>
  <si>
    <t>▲▲　▲▲</t>
    <phoneticPr fontId="1"/>
  </si>
  <si>
    <t>●●　●●</t>
    <phoneticPr fontId="1"/>
  </si>
  <si>
    <t>■■　■■</t>
    <phoneticPr fontId="1"/>
  </si>
  <si>
    <t xml:space="preserve">令和6年度       </t>
    <phoneticPr fontId="4"/>
  </si>
  <si>
    <t xml:space="preserve">令和7年度       </t>
    <phoneticPr fontId="4"/>
  </si>
  <si>
    <t>重度障害児等通所事業所特別支援事業補助金  延長日数算出シート</t>
    <rPh sb="22" eb="24">
      <t>エンチョウ</t>
    </rPh>
    <rPh sb="24" eb="26">
      <t>ニッスウ</t>
    </rPh>
    <phoneticPr fontId="1"/>
  </si>
  <si>
    <t>重度障害児等通所事業所特別支援事業補助金  延長日数算出シート</t>
    <rPh sb="22" eb="26">
      <t>エンチョウニッスウ</t>
    </rPh>
    <phoneticPr fontId="1"/>
  </si>
  <si>
    <t>延長日数</t>
    <rPh sb="0" eb="4">
      <t>エンチョウニッスウ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</si>
</sst>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年&quot;"/>
    <numFmt numFmtId="177" formatCode="0&quot;月&quot;"/>
    <numFmt numFmtId="178" formatCode="d&quot;日&quot;\(aaa\)"/>
    <numFmt numFmtId="179" formatCode="#,###&quot;円&quot;"/>
    <numFmt numFmtId="180" formatCode="#,###&quot;日&quot;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17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180" fontId="0" fillId="0" borderId="2" xfId="0" applyNumberFormat="1" applyBorder="1">
      <alignment vertical="center"/>
    </xf>
    <xf numFmtId="176" fontId="0" fillId="2" borderId="0" xfId="0" applyNumberForma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9" fontId="0" fillId="0" borderId="0" xfId="0" applyNumberFormat="1" applyBorder="1">
      <alignment vertical="center"/>
    </xf>
    <xf numFmtId="179" fontId="0" fillId="0" borderId="0" xfId="0" applyNumberFormat="1" applyBorder="1">
      <alignment vertical="center"/>
    </xf>
    <xf numFmtId="178" fontId="0" fillId="0" borderId="16" xfId="0" applyNumberFormat="1" applyBorder="1">
      <alignment vertical="center"/>
    </xf>
    <xf numFmtId="178" fontId="0" fillId="0" borderId="7" xfId="0" applyNumberFormat="1" applyBorder="1">
      <alignment vertical="center"/>
    </xf>
    <xf numFmtId="0" fontId="0" fillId="0" borderId="22" xfId="0" applyFill="1" applyBorder="1" applyProtection="1">
      <alignment vertical="center"/>
      <protection locked="0"/>
    </xf>
    <xf numFmtId="0" fontId="0" fillId="0" borderId="24" xfId="0" applyFill="1" applyBorder="1" applyProtection="1">
      <alignment vertical="center"/>
      <protection locked="0"/>
    </xf>
    <xf numFmtId="0" fontId="0" fillId="0" borderId="2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76" fontId="0" fillId="2" borderId="0" xfId="0" applyNumberFormat="1" applyFill="1" applyProtection="1">
      <alignment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178" fontId="0" fillId="0" borderId="16" xfId="0" applyNumberFormat="1" applyBorder="1" applyProtection="1">
      <alignment vertical="center"/>
    </xf>
    <xf numFmtId="0" fontId="0" fillId="0" borderId="22" xfId="0" applyFill="1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178" fontId="0" fillId="0" borderId="7" xfId="0" applyNumberFormat="1" applyBorder="1" applyProtection="1">
      <alignment vertical="center"/>
    </xf>
    <xf numFmtId="0" fontId="0" fillId="0" borderId="24" xfId="0" applyFill="1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25" xfId="0" applyFill="1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3" xfId="0" applyBorder="1" applyProtection="1">
      <alignment vertical="center"/>
    </xf>
    <xf numFmtId="178" fontId="0" fillId="0" borderId="0" xfId="0" applyNumberForma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2" xfId="0" applyBorder="1" applyProtection="1">
      <alignment vertical="center"/>
    </xf>
    <xf numFmtId="180" fontId="0" fillId="0" borderId="2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179" fontId="0" fillId="0" borderId="0" xfId="0" applyNumberFormat="1" applyBorder="1" applyProtection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176" fontId="0" fillId="0" borderId="0" xfId="0" applyNumberFormat="1" applyFill="1" applyProtection="1">
      <alignment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177" fontId="0" fillId="0" borderId="17" xfId="0" applyNumberFormat="1" applyFill="1" applyBorder="1" applyAlignment="1" applyProtection="1">
      <alignment horizontal="center" vertical="center"/>
    </xf>
    <xf numFmtId="177" fontId="0" fillId="0" borderId="4" xfId="0" applyNumberForma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7" fontId="0" fillId="0" borderId="17" xfId="0" applyNumberForma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6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6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7</xdr:row>
      <xdr:rowOff>238125</xdr:rowOff>
    </xdr:from>
    <xdr:to>
      <xdr:col>2</xdr:col>
      <xdr:colOff>552450</xdr:colOff>
      <xdr:row>9</xdr:row>
      <xdr:rowOff>123825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4375" y="2057400"/>
          <a:ext cx="1457325" cy="590550"/>
        </a:xfrm>
        <a:prstGeom prst="wedgeRectCallout">
          <a:avLst>
            <a:gd name="adj1" fmla="val -22629"/>
            <a:gd name="adj2" fmla="val -89674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延長支援した日は「○」を選択する</a:t>
          </a:r>
        </a:p>
      </xdr:txBody>
    </xdr:sp>
    <xdr:clientData/>
  </xdr:twoCellAnchor>
  <xdr:twoCellAnchor>
    <xdr:from>
      <xdr:col>2</xdr:col>
      <xdr:colOff>714375</xdr:colOff>
      <xdr:row>7</xdr:row>
      <xdr:rowOff>238125</xdr:rowOff>
    </xdr:from>
    <xdr:to>
      <xdr:col>3</xdr:col>
      <xdr:colOff>1143000</xdr:colOff>
      <xdr:row>10</xdr:row>
      <xdr:rowOff>266700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33625" y="2057400"/>
          <a:ext cx="1771650" cy="1085850"/>
        </a:xfrm>
        <a:prstGeom prst="wedgeRectCallout">
          <a:avLst>
            <a:gd name="adj1" fmla="val -16040"/>
            <a:gd name="adj2" fmla="val -78576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延長支援した看護師と補助者の氏名を入力する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>
              <a:solidFill>
                <a:schemeClr val="tx1"/>
              </a:solidFill>
            </a:rPr>
            <a:t>名のみの配置は補助金対象外）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238125</xdr:colOff>
      <xdr:row>8</xdr:row>
      <xdr:rowOff>180974</xdr:rowOff>
    </xdr:from>
    <xdr:to>
      <xdr:col>5</xdr:col>
      <xdr:colOff>1066800</xdr:colOff>
      <xdr:row>11</xdr:row>
      <xdr:rowOff>285750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543425" y="2352674"/>
          <a:ext cx="2171700" cy="1162051"/>
        </a:xfrm>
        <a:prstGeom prst="wedgeRectCallout">
          <a:avLst>
            <a:gd name="adj1" fmla="val -15611"/>
            <a:gd name="adj2" fmla="val -9833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延長利用者の通所受給者証の受給者番号と氏名を入力する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（複数いる場合は延長利用者②～⑤に入力する）</a:t>
          </a:r>
        </a:p>
      </xdr:txBody>
    </xdr:sp>
    <xdr:clientData/>
  </xdr:twoCellAnchor>
  <xdr:twoCellAnchor>
    <xdr:from>
      <xdr:col>0</xdr:col>
      <xdr:colOff>887127</xdr:colOff>
      <xdr:row>0</xdr:row>
      <xdr:rowOff>95250</xdr:rowOff>
    </xdr:from>
    <xdr:to>
      <xdr:col>3</xdr:col>
      <xdr:colOff>381000</xdr:colOff>
      <xdr:row>4</xdr:row>
      <xdr:rowOff>57150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7127" y="95250"/>
          <a:ext cx="2456148" cy="942975"/>
        </a:xfrm>
        <a:custGeom>
          <a:avLst/>
          <a:gdLst>
            <a:gd name="connsiteX0" fmla="*/ 0 w 1457325"/>
            <a:gd name="connsiteY0" fmla="*/ 0 h 942975"/>
            <a:gd name="connsiteX1" fmla="*/ 242888 w 1457325"/>
            <a:gd name="connsiteY1" fmla="*/ 0 h 942975"/>
            <a:gd name="connsiteX2" fmla="*/ 242888 w 1457325"/>
            <a:gd name="connsiteY2" fmla="*/ 0 h 942975"/>
            <a:gd name="connsiteX3" fmla="*/ 607219 w 1457325"/>
            <a:gd name="connsiteY3" fmla="*/ 0 h 942975"/>
            <a:gd name="connsiteX4" fmla="*/ 1457325 w 1457325"/>
            <a:gd name="connsiteY4" fmla="*/ 0 h 942975"/>
            <a:gd name="connsiteX5" fmla="*/ 1457325 w 1457325"/>
            <a:gd name="connsiteY5" fmla="*/ 550069 h 942975"/>
            <a:gd name="connsiteX6" fmla="*/ 1457325 w 1457325"/>
            <a:gd name="connsiteY6" fmla="*/ 550069 h 942975"/>
            <a:gd name="connsiteX7" fmla="*/ 1457325 w 1457325"/>
            <a:gd name="connsiteY7" fmla="*/ 785813 h 942975"/>
            <a:gd name="connsiteX8" fmla="*/ 1457325 w 1457325"/>
            <a:gd name="connsiteY8" fmla="*/ 942975 h 942975"/>
            <a:gd name="connsiteX9" fmla="*/ 607219 w 1457325"/>
            <a:gd name="connsiteY9" fmla="*/ 942975 h 942975"/>
            <a:gd name="connsiteX10" fmla="*/ 242888 w 1457325"/>
            <a:gd name="connsiteY10" fmla="*/ 942975 h 942975"/>
            <a:gd name="connsiteX11" fmla="*/ 242888 w 1457325"/>
            <a:gd name="connsiteY11" fmla="*/ 942975 h 942975"/>
            <a:gd name="connsiteX12" fmla="*/ 0 w 1457325"/>
            <a:gd name="connsiteY12" fmla="*/ 942975 h 942975"/>
            <a:gd name="connsiteX13" fmla="*/ 0 w 1457325"/>
            <a:gd name="connsiteY13" fmla="*/ 785813 h 942975"/>
            <a:gd name="connsiteX14" fmla="*/ -315482 w 1457325"/>
            <a:gd name="connsiteY14" fmla="*/ 706439 h 942975"/>
            <a:gd name="connsiteX15" fmla="*/ 0 w 1457325"/>
            <a:gd name="connsiteY15" fmla="*/ 550069 h 942975"/>
            <a:gd name="connsiteX16" fmla="*/ 0 w 1457325"/>
            <a:gd name="connsiteY16" fmla="*/ 0 h 942975"/>
            <a:gd name="connsiteX0" fmla="*/ 315482 w 1772807"/>
            <a:gd name="connsiteY0" fmla="*/ 0 h 942975"/>
            <a:gd name="connsiteX1" fmla="*/ 558370 w 1772807"/>
            <a:gd name="connsiteY1" fmla="*/ 0 h 942975"/>
            <a:gd name="connsiteX2" fmla="*/ 558370 w 1772807"/>
            <a:gd name="connsiteY2" fmla="*/ 0 h 942975"/>
            <a:gd name="connsiteX3" fmla="*/ 922701 w 1772807"/>
            <a:gd name="connsiteY3" fmla="*/ 0 h 942975"/>
            <a:gd name="connsiteX4" fmla="*/ 1772807 w 1772807"/>
            <a:gd name="connsiteY4" fmla="*/ 0 h 942975"/>
            <a:gd name="connsiteX5" fmla="*/ 1772807 w 1772807"/>
            <a:gd name="connsiteY5" fmla="*/ 550069 h 942975"/>
            <a:gd name="connsiteX6" fmla="*/ 1772807 w 1772807"/>
            <a:gd name="connsiteY6" fmla="*/ 550069 h 942975"/>
            <a:gd name="connsiteX7" fmla="*/ 1772807 w 1772807"/>
            <a:gd name="connsiteY7" fmla="*/ 785813 h 942975"/>
            <a:gd name="connsiteX8" fmla="*/ 1772807 w 1772807"/>
            <a:gd name="connsiteY8" fmla="*/ 942975 h 942975"/>
            <a:gd name="connsiteX9" fmla="*/ 922701 w 1772807"/>
            <a:gd name="connsiteY9" fmla="*/ 942975 h 942975"/>
            <a:gd name="connsiteX10" fmla="*/ 558370 w 1772807"/>
            <a:gd name="connsiteY10" fmla="*/ 942975 h 942975"/>
            <a:gd name="connsiteX11" fmla="*/ 558370 w 1772807"/>
            <a:gd name="connsiteY11" fmla="*/ 942975 h 942975"/>
            <a:gd name="connsiteX12" fmla="*/ 315482 w 1772807"/>
            <a:gd name="connsiteY12" fmla="*/ 942975 h 942975"/>
            <a:gd name="connsiteX13" fmla="*/ 315482 w 1772807"/>
            <a:gd name="connsiteY13" fmla="*/ 785813 h 942975"/>
            <a:gd name="connsiteX14" fmla="*/ 0 w 1772807"/>
            <a:gd name="connsiteY14" fmla="*/ 706439 h 942975"/>
            <a:gd name="connsiteX15" fmla="*/ 315482 w 1772807"/>
            <a:gd name="connsiteY15" fmla="*/ 550069 h 942975"/>
            <a:gd name="connsiteX16" fmla="*/ 305957 w 1772807"/>
            <a:gd name="connsiteY16" fmla="*/ 133350 h 942975"/>
            <a:gd name="connsiteX17" fmla="*/ 315482 w 1772807"/>
            <a:gd name="connsiteY17" fmla="*/ 0 h 942975"/>
            <a:gd name="connsiteX0" fmla="*/ 315482 w 1772807"/>
            <a:gd name="connsiteY0" fmla="*/ 0 h 942975"/>
            <a:gd name="connsiteX1" fmla="*/ 558370 w 1772807"/>
            <a:gd name="connsiteY1" fmla="*/ 0 h 942975"/>
            <a:gd name="connsiteX2" fmla="*/ 558370 w 1772807"/>
            <a:gd name="connsiteY2" fmla="*/ 0 h 942975"/>
            <a:gd name="connsiteX3" fmla="*/ 922701 w 1772807"/>
            <a:gd name="connsiteY3" fmla="*/ 0 h 942975"/>
            <a:gd name="connsiteX4" fmla="*/ 1772807 w 1772807"/>
            <a:gd name="connsiteY4" fmla="*/ 0 h 942975"/>
            <a:gd name="connsiteX5" fmla="*/ 1772807 w 1772807"/>
            <a:gd name="connsiteY5" fmla="*/ 550069 h 942975"/>
            <a:gd name="connsiteX6" fmla="*/ 1772807 w 1772807"/>
            <a:gd name="connsiteY6" fmla="*/ 550069 h 942975"/>
            <a:gd name="connsiteX7" fmla="*/ 1772807 w 1772807"/>
            <a:gd name="connsiteY7" fmla="*/ 785813 h 942975"/>
            <a:gd name="connsiteX8" fmla="*/ 1772807 w 1772807"/>
            <a:gd name="connsiteY8" fmla="*/ 942975 h 942975"/>
            <a:gd name="connsiteX9" fmla="*/ 922701 w 1772807"/>
            <a:gd name="connsiteY9" fmla="*/ 942975 h 942975"/>
            <a:gd name="connsiteX10" fmla="*/ 558370 w 1772807"/>
            <a:gd name="connsiteY10" fmla="*/ 942975 h 942975"/>
            <a:gd name="connsiteX11" fmla="*/ 558370 w 1772807"/>
            <a:gd name="connsiteY11" fmla="*/ 942975 h 942975"/>
            <a:gd name="connsiteX12" fmla="*/ 315482 w 1772807"/>
            <a:gd name="connsiteY12" fmla="*/ 942975 h 942975"/>
            <a:gd name="connsiteX13" fmla="*/ 315482 w 1772807"/>
            <a:gd name="connsiteY13" fmla="*/ 785813 h 942975"/>
            <a:gd name="connsiteX14" fmla="*/ 0 w 1772807"/>
            <a:gd name="connsiteY14" fmla="*/ 706439 h 942975"/>
            <a:gd name="connsiteX15" fmla="*/ 315482 w 1772807"/>
            <a:gd name="connsiteY15" fmla="*/ 550069 h 942975"/>
            <a:gd name="connsiteX16" fmla="*/ 305957 w 1772807"/>
            <a:gd name="connsiteY16" fmla="*/ 285750 h 942975"/>
            <a:gd name="connsiteX17" fmla="*/ 305957 w 1772807"/>
            <a:gd name="connsiteY17" fmla="*/ 133350 h 942975"/>
            <a:gd name="connsiteX18" fmla="*/ 315482 w 1772807"/>
            <a:gd name="connsiteY18" fmla="*/ 0 h 942975"/>
            <a:gd name="connsiteX0" fmla="*/ 315482 w 1772807"/>
            <a:gd name="connsiteY0" fmla="*/ 0 h 942975"/>
            <a:gd name="connsiteX1" fmla="*/ 558370 w 1772807"/>
            <a:gd name="connsiteY1" fmla="*/ 0 h 942975"/>
            <a:gd name="connsiteX2" fmla="*/ 558370 w 1772807"/>
            <a:gd name="connsiteY2" fmla="*/ 0 h 942975"/>
            <a:gd name="connsiteX3" fmla="*/ 922701 w 1772807"/>
            <a:gd name="connsiteY3" fmla="*/ 0 h 942975"/>
            <a:gd name="connsiteX4" fmla="*/ 1772807 w 1772807"/>
            <a:gd name="connsiteY4" fmla="*/ 0 h 942975"/>
            <a:gd name="connsiteX5" fmla="*/ 1772807 w 1772807"/>
            <a:gd name="connsiteY5" fmla="*/ 550069 h 942975"/>
            <a:gd name="connsiteX6" fmla="*/ 1772807 w 1772807"/>
            <a:gd name="connsiteY6" fmla="*/ 550069 h 942975"/>
            <a:gd name="connsiteX7" fmla="*/ 1772807 w 1772807"/>
            <a:gd name="connsiteY7" fmla="*/ 785813 h 942975"/>
            <a:gd name="connsiteX8" fmla="*/ 1772807 w 1772807"/>
            <a:gd name="connsiteY8" fmla="*/ 942975 h 942975"/>
            <a:gd name="connsiteX9" fmla="*/ 922701 w 1772807"/>
            <a:gd name="connsiteY9" fmla="*/ 942975 h 942975"/>
            <a:gd name="connsiteX10" fmla="*/ 558370 w 1772807"/>
            <a:gd name="connsiteY10" fmla="*/ 942975 h 942975"/>
            <a:gd name="connsiteX11" fmla="*/ 558370 w 1772807"/>
            <a:gd name="connsiteY11" fmla="*/ 942975 h 942975"/>
            <a:gd name="connsiteX12" fmla="*/ 315482 w 1772807"/>
            <a:gd name="connsiteY12" fmla="*/ 942975 h 942975"/>
            <a:gd name="connsiteX13" fmla="*/ 315482 w 1772807"/>
            <a:gd name="connsiteY13" fmla="*/ 785813 h 942975"/>
            <a:gd name="connsiteX14" fmla="*/ 0 w 1772807"/>
            <a:gd name="connsiteY14" fmla="*/ 706439 h 942975"/>
            <a:gd name="connsiteX15" fmla="*/ 315482 w 1772807"/>
            <a:gd name="connsiteY15" fmla="*/ 550069 h 942975"/>
            <a:gd name="connsiteX16" fmla="*/ 315482 w 1772807"/>
            <a:gd name="connsiteY16" fmla="*/ 409575 h 942975"/>
            <a:gd name="connsiteX17" fmla="*/ 305957 w 1772807"/>
            <a:gd name="connsiteY17" fmla="*/ 285750 h 942975"/>
            <a:gd name="connsiteX18" fmla="*/ 305957 w 1772807"/>
            <a:gd name="connsiteY18" fmla="*/ 133350 h 942975"/>
            <a:gd name="connsiteX19" fmla="*/ 315482 w 1772807"/>
            <a:gd name="connsiteY19" fmla="*/ 0 h 942975"/>
            <a:gd name="connsiteX0" fmla="*/ 419100 w 1876425"/>
            <a:gd name="connsiteY0" fmla="*/ 0 h 942975"/>
            <a:gd name="connsiteX1" fmla="*/ 661988 w 1876425"/>
            <a:gd name="connsiteY1" fmla="*/ 0 h 942975"/>
            <a:gd name="connsiteX2" fmla="*/ 661988 w 1876425"/>
            <a:gd name="connsiteY2" fmla="*/ 0 h 942975"/>
            <a:gd name="connsiteX3" fmla="*/ 1026319 w 1876425"/>
            <a:gd name="connsiteY3" fmla="*/ 0 h 942975"/>
            <a:gd name="connsiteX4" fmla="*/ 1876425 w 1876425"/>
            <a:gd name="connsiteY4" fmla="*/ 0 h 942975"/>
            <a:gd name="connsiteX5" fmla="*/ 1876425 w 1876425"/>
            <a:gd name="connsiteY5" fmla="*/ 550069 h 942975"/>
            <a:gd name="connsiteX6" fmla="*/ 1876425 w 1876425"/>
            <a:gd name="connsiteY6" fmla="*/ 550069 h 942975"/>
            <a:gd name="connsiteX7" fmla="*/ 1876425 w 1876425"/>
            <a:gd name="connsiteY7" fmla="*/ 785813 h 942975"/>
            <a:gd name="connsiteX8" fmla="*/ 1876425 w 1876425"/>
            <a:gd name="connsiteY8" fmla="*/ 942975 h 942975"/>
            <a:gd name="connsiteX9" fmla="*/ 1026319 w 1876425"/>
            <a:gd name="connsiteY9" fmla="*/ 942975 h 942975"/>
            <a:gd name="connsiteX10" fmla="*/ 661988 w 1876425"/>
            <a:gd name="connsiteY10" fmla="*/ 942975 h 942975"/>
            <a:gd name="connsiteX11" fmla="*/ 661988 w 1876425"/>
            <a:gd name="connsiteY11" fmla="*/ 942975 h 942975"/>
            <a:gd name="connsiteX12" fmla="*/ 419100 w 1876425"/>
            <a:gd name="connsiteY12" fmla="*/ 942975 h 942975"/>
            <a:gd name="connsiteX13" fmla="*/ 419100 w 1876425"/>
            <a:gd name="connsiteY13" fmla="*/ 785813 h 942975"/>
            <a:gd name="connsiteX14" fmla="*/ 103618 w 1876425"/>
            <a:gd name="connsiteY14" fmla="*/ 706439 h 942975"/>
            <a:gd name="connsiteX15" fmla="*/ 419100 w 1876425"/>
            <a:gd name="connsiteY15" fmla="*/ 550069 h 942975"/>
            <a:gd name="connsiteX16" fmla="*/ 419100 w 1876425"/>
            <a:gd name="connsiteY16" fmla="*/ 409575 h 942975"/>
            <a:gd name="connsiteX17" fmla="*/ 0 w 1876425"/>
            <a:gd name="connsiteY17" fmla="*/ 285750 h 942975"/>
            <a:gd name="connsiteX18" fmla="*/ 409575 w 1876425"/>
            <a:gd name="connsiteY18" fmla="*/ 133350 h 942975"/>
            <a:gd name="connsiteX19" fmla="*/ 419100 w 1876425"/>
            <a:gd name="connsiteY19" fmla="*/ 0 h 942975"/>
            <a:gd name="connsiteX0" fmla="*/ 432758 w 1890083"/>
            <a:gd name="connsiteY0" fmla="*/ 0 h 942975"/>
            <a:gd name="connsiteX1" fmla="*/ 675646 w 1890083"/>
            <a:gd name="connsiteY1" fmla="*/ 0 h 942975"/>
            <a:gd name="connsiteX2" fmla="*/ 675646 w 1890083"/>
            <a:gd name="connsiteY2" fmla="*/ 0 h 942975"/>
            <a:gd name="connsiteX3" fmla="*/ 1039977 w 1890083"/>
            <a:gd name="connsiteY3" fmla="*/ 0 h 942975"/>
            <a:gd name="connsiteX4" fmla="*/ 1890083 w 1890083"/>
            <a:gd name="connsiteY4" fmla="*/ 0 h 942975"/>
            <a:gd name="connsiteX5" fmla="*/ 1890083 w 1890083"/>
            <a:gd name="connsiteY5" fmla="*/ 550069 h 942975"/>
            <a:gd name="connsiteX6" fmla="*/ 1890083 w 1890083"/>
            <a:gd name="connsiteY6" fmla="*/ 550069 h 942975"/>
            <a:gd name="connsiteX7" fmla="*/ 1890083 w 1890083"/>
            <a:gd name="connsiteY7" fmla="*/ 785813 h 942975"/>
            <a:gd name="connsiteX8" fmla="*/ 1890083 w 1890083"/>
            <a:gd name="connsiteY8" fmla="*/ 942975 h 942975"/>
            <a:gd name="connsiteX9" fmla="*/ 1039977 w 1890083"/>
            <a:gd name="connsiteY9" fmla="*/ 942975 h 942975"/>
            <a:gd name="connsiteX10" fmla="*/ 675646 w 1890083"/>
            <a:gd name="connsiteY10" fmla="*/ 942975 h 942975"/>
            <a:gd name="connsiteX11" fmla="*/ 675646 w 1890083"/>
            <a:gd name="connsiteY11" fmla="*/ 942975 h 942975"/>
            <a:gd name="connsiteX12" fmla="*/ 432758 w 1890083"/>
            <a:gd name="connsiteY12" fmla="*/ 942975 h 942975"/>
            <a:gd name="connsiteX13" fmla="*/ 432758 w 1890083"/>
            <a:gd name="connsiteY13" fmla="*/ 785813 h 942975"/>
            <a:gd name="connsiteX14" fmla="*/ 0 w 1890083"/>
            <a:gd name="connsiteY14" fmla="*/ 754064 h 942975"/>
            <a:gd name="connsiteX15" fmla="*/ 432758 w 1890083"/>
            <a:gd name="connsiteY15" fmla="*/ 550069 h 942975"/>
            <a:gd name="connsiteX16" fmla="*/ 432758 w 1890083"/>
            <a:gd name="connsiteY16" fmla="*/ 409575 h 942975"/>
            <a:gd name="connsiteX17" fmla="*/ 13658 w 1890083"/>
            <a:gd name="connsiteY17" fmla="*/ 285750 h 942975"/>
            <a:gd name="connsiteX18" fmla="*/ 423233 w 1890083"/>
            <a:gd name="connsiteY18" fmla="*/ 133350 h 942975"/>
            <a:gd name="connsiteX19" fmla="*/ 432758 w 1890083"/>
            <a:gd name="connsiteY19" fmla="*/ 0 h 9429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1890083" h="942975">
              <a:moveTo>
                <a:pt x="432758" y="0"/>
              </a:moveTo>
              <a:lnTo>
                <a:pt x="675646" y="0"/>
              </a:lnTo>
              <a:lnTo>
                <a:pt x="675646" y="0"/>
              </a:lnTo>
              <a:lnTo>
                <a:pt x="1039977" y="0"/>
              </a:lnTo>
              <a:lnTo>
                <a:pt x="1890083" y="0"/>
              </a:lnTo>
              <a:lnTo>
                <a:pt x="1890083" y="550069"/>
              </a:lnTo>
              <a:lnTo>
                <a:pt x="1890083" y="550069"/>
              </a:lnTo>
              <a:lnTo>
                <a:pt x="1890083" y="785813"/>
              </a:lnTo>
              <a:lnTo>
                <a:pt x="1890083" y="942975"/>
              </a:lnTo>
              <a:lnTo>
                <a:pt x="1039977" y="942975"/>
              </a:lnTo>
              <a:lnTo>
                <a:pt x="675646" y="942975"/>
              </a:lnTo>
              <a:lnTo>
                <a:pt x="675646" y="942975"/>
              </a:lnTo>
              <a:lnTo>
                <a:pt x="432758" y="942975"/>
              </a:lnTo>
              <a:lnTo>
                <a:pt x="432758" y="785813"/>
              </a:lnTo>
              <a:lnTo>
                <a:pt x="0" y="754064"/>
              </a:lnTo>
              <a:lnTo>
                <a:pt x="432758" y="550069"/>
              </a:lnTo>
              <a:lnTo>
                <a:pt x="432758" y="409575"/>
              </a:lnTo>
              <a:lnTo>
                <a:pt x="13658" y="285750"/>
              </a:lnTo>
              <a:lnTo>
                <a:pt x="423233" y="133350"/>
              </a:lnTo>
              <a:lnTo>
                <a:pt x="432758" y="0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609600</xdr:colOff>
      <xdr:row>0</xdr:row>
      <xdr:rowOff>142875</xdr:rowOff>
    </xdr:from>
    <xdr:to>
      <xdr:col>3</xdr:col>
      <xdr:colOff>304800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33525" y="142875"/>
          <a:ext cx="173355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4</a:t>
          </a:r>
          <a:r>
            <a:rPr kumimoji="1" lang="ja-JP" altLang="en-US" sz="1100"/>
            <a:t>月のシートの年度が</a:t>
          </a:r>
          <a:endParaRPr kumimoji="1" lang="en-US" altLang="ja-JP" sz="1100"/>
        </a:p>
        <a:p>
          <a:r>
            <a:rPr kumimoji="1" lang="ja-JP" altLang="en-US" sz="1100"/>
            <a:t>正しいか確認</a:t>
          </a:r>
          <a:endParaRPr kumimoji="1" lang="en-US" altLang="ja-JP" sz="1100"/>
        </a:p>
        <a:p>
          <a:r>
            <a:rPr kumimoji="1" lang="ja-JP" altLang="en-US" sz="1100"/>
            <a:t>（</a:t>
          </a:r>
          <a:r>
            <a:rPr kumimoji="1" lang="en-US" altLang="ja-JP" sz="1100"/>
            <a:t>5</a:t>
          </a:r>
          <a:r>
            <a:rPr kumimoji="1" lang="ja-JP" altLang="en-US" sz="1100"/>
            <a:t>月以降は自動更新）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zoomScaleNormal="100" workbookViewId="0">
      <selection activeCell="B3" sqref="B3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9.8">
      <c r="A2" s="29" t="s">
        <v>31</v>
      </c>
      <c r="B2" s="30" t="s">
        <v>33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9.8">
      <c r="A3" s="30"/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8.600000000000001" thickBot="1">
      <c r="A4" s="32">
        <v>2024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>
      <c r="A5" s="63">
        <v>4</v>
      </c>
      <c r="B5" s="65" t="s">
        <v>2</v>
      </c>
      <c r="C5" s="65" t="s">
        <v>0</v>
      </c>
      <c r="D5" s="65" t="s">
        <v>1</v>
      </c>
      <c r="E5" s="61" t="s">
        <v>18</v>
      </c>
      <c r="F5" s="62"/>
      <c r="G5" s="61" t="s">
        <v>19</v>
      </c>
      <c r="H5" s="62"/>
      <c r="I5" s="59" t="s">
        <v>20</v>
      </c>
      <c r="J5" s="60"/>
      <c r="K5" s="59" t="s">
        <v>21</v>
      </c>
      <c r="L5" s="60"/>
      <c r="M5" s="61" t="s">
        <v>22</v>
      </c>
      <c r="N5" s="62"/>
    </row>
    <row r="6" spans="1:14" ht="18.600000000000001" thickBot="1">
      <c r="A6" s="64"/>
      <c r="B6" s="66"/>
      <c r="C6" s="66"/>
      <c r="D6" s="66"/>
      <c r="E6" s="33" t="s">
        <v>23</v>
      </c>
      <c r="F6" s="34" t="s">
        <v>24</v>
      </c>
      <c r="G6" s="33" t="s">
        <v>23</v>
      </c>
      <c r="H6" s="34" t="s">
        <v>24</v>
      </c>
      <c r="I6" s="35" t="s">
        <v>23</v>
      </c>
      <c r="J6" s="34" t="s">
        <v>24</v>
      </c>
      <c r="K6" s="35" t="s">
        <v>23</v>
      </c>
      <c r="L6" s="34" t="s">
        <v>24</v>
      </c>
      <c r="M6" s="33" t="s">
        <v>23</v>
      </c>
      <c r="N6" s="34" t="s">
        <v>24</v>
      </c>
    </row>
    <row r="7" spans="1:14" ht="27.75" customHeight="1">
      <c r="A7" s="36">
        <f>DATE(A4,A5,1)</f>
        <v>45383</v>
      </c>
      <c r="B7" s="37" t="s">
        <v>26</v>
      </c>
      <c r="C7" s="37" t="s">
        <v>28</v>
      </c>
      <c r="D7" s="37" t="s">
        <v>29</v>
      </c>
      <c r="E7" s="38" t="s">
        <v>27</v>
      </c>
      <c r="F7" s="39" t="s">
        <v>30</v>
      </c>
      <c r="G7" s="38"/>
      <c r="H7" s="39"/>
      <c r="I7" s="38"/>
      <c r="J7" s="39"/>
      <c r="K7" s="38"/>
      <c r="L7" s="39"/>
      <c r="M7" s="38"/>
      <c r="N7" s="39"/>
    </row>
    <row r="8" spans="1:14" ht="27.75" customHeight="1">
      <c r="A8" s="40">
        <f>A7+1</f>
        <v>45384</v>
      </c>
      <c r="B8" s="41"/>
      <c r="C8" s="41"/>
      <c r="D8" s="41"/>
      <c r="E8" s="42"/>
      <c r="F8" s="43"/>
      <c r="G8" s="42"/>
      <c r="H8" s="43"/>
      <c r="I8" s="42"/>
      <c r="J8" s="43"/>
      <c r="K8" s="42"/>
      <c r="L8" s="43"/>
      <c r="M8" s="42"/>
      <c r="N8" s="43"/>
    </row>
    <row r="9" spans="1:14" ht="27.75" customHeight="1">
      <c r="A9" s="40">
        <f>A8+1</f>
        <v>45385</v>
      </c>
      <c r="B9" s="41"/>
      <c r="C9" s="41"/>
      <c r="D9" s="41"/>
      <c r="E9" s="42"/>
      <c r="F9" s="43"/>
      <c r="G9" s="42"/>
      <c r="H9" s="43"/>
      <c r="I9" s="42"/>
      <c r="J9" s="43"/>
      <c r="K9" s="42"/>
      <c r="L9" s="43"/>
      <c r="M9" s="42"/>
      <c r="N9" s="43"/>
    </row>
    <row r="10" spans="1:14" ht="27.75" customHeight="1">
      <c r="A10" s="40">
        <f t="shared" ref="A10:A36" si="0">A9+1</f>
        <v>45386</v>
      </c>
      <c r="B10" s="41"/>
      <c r="C10" s="41"/>
      <c r="D10" s="41"/>
      <c r="E10" s="42"/>
      <c r="F10" s="43"/>
      <c r="G10" s="42"/>
      <c r="H10" s="43"/>
      <c r="I10" s="42"/>
      <c r="J10" s="43"/>
      <c r="K10" s="42"/>
      <c r="L10" s="43"/>
      <c r="M10" s="42"/>
      <c r="N10" s="43"/>
    </row>
    <row r="11" spans="1:14" ht="27.75" customHeight="1">
      <c r="A11" s="40">
        <f t="shared" si="0"/>
        <v>45387</v>
      </c>
      <c r="B11" s="41"/>
      <c r="C11" s="41"/>
      <c r="D11" s="41"/>
      <c r="E11" s="42"/>
      <c r="F11" s="43"/>
      <c r="G11" s="42"/>
      <c r="H11" s="43"/>
      <c r="I11" s="42"/>
      <c r="J11" s="43"/>
      <c r="K11" s="42"/>
      <c r="L11" s="43"/>
      <c r="M11" s="42"/>
      <c r="N11" s="43"/>
    </row>
    <row r="12" spans="1:14" ht="27.75" customHeight="1">
      <c r="A12" s="40">
        <f t="shared" si="0"/>
        <v>45388</v>
      </c>
      <c r="B12" s="41"/>
      <c r="C12" s="41"/>
      <c r="D12" s="41"/>
      <c r="E12" s="42"/>
      <c r="F12" s="43"/>
      <c r="G12" s="42"/>
      <c r="H12" s="43"/>
      <c r="I12" s="42"/>
      <c r="J12" s="43"/>
      <c r="K12" s="42"/>
      <c r="L12" s="43"/>
      <c r="M12" s="42"/>
      <c r="N12" s="43"/>
    </row>
    <row r="13" spans="1:14" ht="27.75" customHeight="1">
      <c r="A13" s="40">
        <f t="shared" si="0"/>
        <v>45389</v>
      </c>
      <c r="B13" s="41"/>
      <c r="C13" s="41"/>
      <c r="D13" s="41"/>
      <c r="E13" s="42"/>
      <c r="F13" s="43"/>
      <c r="G13" s="42"/>
      <c r="H13" s="43"/>
      <c r="I13" s="42"/>
      <c r="J13" s="43"/>
      <c r="K13" s="42"/>
      <c r="L13" s="43"/>
      <c r="M13" s="42"/>
      <c r="N13" s="43"/>
    </row>
    <row r="14" spans="1:14" ht="27.75" customHeight="1">
      <c r="A14" s="40">
        <f t="shared" si="0"/>
        <v>45390</v>
      </c>
      <c r="B14" s="41"/>
      <c r="C14" s="41"/>
      <c r="D14" s="41"/>
      <c r="E14" s="42"/>
      <c r="F14" s="43"/>
      <c r="G14" s="42"/>
      <c r="H14" s="43"/>
      <c r="I14" s="42"/>
      <c r="J14" s="43"/>
      <c r="K14" s="42"/>
      <c r="L14" s="43"/>
      <c r="M14" s="42"/>
      <c r="N14" s="43"/>
    </row>
    <row r="15" spans="1:14" ht="27.75" customHeight="1">
      <c r="A15" s="40">
        <f t="shared" si="0"/>
        <v>45391</v>
      </c>
      <c r="B15" s="41"/>
      <c r="C15" s="41"/>
      <c r="D15" s="41"/>
      <c r="E15" s="42"/>
      <c r="F15" s="43"/>
      <c r="G15" s="42"/>
      <c r="H15" s="43"/>
      <c r="I15" s="42"/>
      <c r="J15" s="43"/>
      <c r="K15" s="42"/>
      <c r="L15" s="43"/>
      <c r="M15" s="42"/>
      <c r="N15" s="43"/>
    </row>
    <row r="16" spans="1:14" ht="27.75" customHeight="1">
      <c r="A16" s="40">
        <f t="shared" si="0"/>
        <v>45392</v>
      </c>
      <c r="B16" s="41"/>
      <c r="C16" s="41"/>
      <c r="D16" s="41"/>
      <c r="E16" s="42"/>
      <c r="F16" s="43"/>
      <c r="G16" s="42"/>
      <c r="H16" s="43"/>
      <c r="I16" s="42"/>
      <c r="J16" s="43"/>
      <c r="K16" s="42"/>
      <c r="L16" s="43"/>
      <c r="M16" s="42"/>
      <c r="N16" s="43"/>
    </row>
    <row r="17" spans="1:14" ht="27.75" customHeight="1">
      <c r="A17" s="40">
        <f t="shared" si="0"/>
        <v>45393</v>
      </c>
      <c r="B17" s="41"/>
      <c r="C17" s="41"/>
      <c r="D17" s="41"/>
      <c r="E17" s="42"/>
      <c r="F17" s="43"/>
      <c r="G17" s="42"/>
      <c r="H17" s="43"/>
      <c r="I17" s="42"/>
      <c r="J17" s="43"/>
      <c r="K17" s="42"/>
      <c r="L17" s="43"/>
      <c r="M17" s="42"/>
      <c r="N17" s="43"/>
    </row>
    <row r="18" spans="1:14" ht="27.75" customHeight="1">
      <c r="A18" s="40">
        <f t="shared" si="0"/>
        <v>45394</v>
      </c>
      <c r="B18" s="41"/>
      <c r="C18" s="41"/>
      <c r="D18" s="41"/>
      <c r="E18" s="42"/>
      <c r="F18" s="43"/>
      <c r="G18" s="42"/>
      <c r="H18" s="43"/>
      <c r="I18" s="42"/>
      <c r="J18" s="43"/>
      <c r="K18" s="42"/>
      <c r="L18" s="43"/>
      <c r="M18" s="42"/>
      <c r="N18" s="43"/>
    </row>
    <row r="19" spans="1:14" ht="27.75" customHeight="1">
      <c r="A19" s="40">
        <f t="shared" si="0"/>
        <v>45395</v>
      </c>
      <c r="B19" s="41"/>
      <c r="C19" s="41"/>
      <c r="D19" s="41"/>
      <c r="E19" s="42"/>
      <c r="F19" s="43"/>
      <c r="G19" s="42"/>
      <c r="H19" s="43"/>
      <c r="I19" s="42"/>
      <c r="J19" s="43"/>
      <c r="K19" s="42"/>
      <c r="L19" s="43"/>
      <c r="M19" s="42"/>
      <c r="N19" s="43"/>
    </row>
    <row r="20" spans="1:14" ht="27.75" customHeight="1">
      <c r="A20" s="40">
        <f t="shared" si="0"/>
        <v>45396</v>
      </c>
      <c r="B20" s="41"/>
      <c r="C20" s="41"/>
      <c r="D20" s="41"/>
      <c r="E20" s="42"/>
      <c r="F20" s="43"/>
      <c r="G20" s="42"/>
      <c r="H20" s="43"/>
      <c r="I20" s="42"/>
      <c r="J20" s="43"/>
      <c r="K20" s="42"/>
      <c r="L20" s="43"/>
      <c r="M20" s="42"/>
      <c r="N20" s="43"/>
    </row>
    <row r="21" spans="1:14" ht="27.75" customHeight="1">
      <c r="A21" s="40">
        <f t="shared" si="0"/>
        <v>45397</v>
      </c>
      <c r="B21" s="41"/>
      <c r="C21" s="41"/>
      <c r="D21" s="41"/>
      <c r="E21" s="42"/>
      <c r="F21" s="43"/>
      <c r="G21" s="42"/>
      <c r="H21" s="43"/>
      <c r="I21" s="42"/>
      <c r="J21" s="43"/>
      <c r="K21" s="42"/>
      <c r="L21" s="43"/>
      <c r="M21" s="42"/>
      <c r="N21" s="43"/>
    </row>
    <row r="22" spans="1:14" ht="27.75" customHeight="1">
      <c r="A22" s="40">
        <f t="shared" si="0"/>
        <v>45398</v>
      </c>
      <c r="B22" s="41"/>
      <c r="C22" s="41"/>
      <c r="D22" s="41"/>
      <c r="E22" s="42"/>
      <c r="F22" s="43"/>
      <c r="G22" s="42"/>
      <c r="H22" s="43"/>
      <c r="I22" s="42"/>
      <c r="J22" s="43"/>
      <c r="K22" s="42"/>
      <c r="L22" s="43"/>
      <c r="M22" s="42"/>
      <c r="N22" s="43"/>
    </row>
    <row r="23" spans="1:14" ht="27.75" customHeight="1">
      <c r="A23" s="40">
        <f t="shared" si="0"/>
        <v>45399</v>
      </c>
      <c r="B23" s="41"/>
      <c r="C23" s="41"/>
      <c r="D23" s="41"/>
      <c r="E23" s="42"/>
      <c r="F23" s="43"/>
      <c r="G23" s="42"/>
      <c r="H23" s="43"/>
      <c r="I23" s="42"/>
      <c r="J23" s="43"/>
      <c r="K23" s="42"/>
      <c r="L23" s="43"/>
      <c r="M23" s="42"/>
      <c r="N23" s="43"/>
    </row>
    <row r="24" spans="1:14" ht="27.75" customHeight="1">
      <c r="A24" s="40">
        <f t="shared" si="0"/>
        <v>45400</v>
      </c>
      <c r="B24" s="41"/>
      <c r="C24" s="41"/>
      <c r="D24" s="41"/>
      <c r="E24" s="42"/>
      <c r="F24" s="43"/>
      <c r="G24" s="42"/>
      <c r="H24" s="43"/>
      <c r="I24" s="42"/>
      <c r="J24" s="43"/>
      <c r="K24" s="42"/>
      <c r="L24" s="43"/>
      <c r="M24" s="42"/>
      <c r="N24" s="43"/>
    </row>
    <row r="25" spans="1:14" ht="27.75" customHeight="1">
      <c r="A25" s="40">
        <f t="shared" si="0"/>
        <v>45401</v>
      </c>
      <c r="B25" s="41"/>
      <c r="C25" s="41"/>
      <c r="D25" s="41"/>
      <c r="E25" s="42"/>
      <c r="F25" s="43"/>
      <c r="G25" s="42"/>
      <c r="H25" s="43"/>
      <c r="I25" s="42"/>
      <c r="J25" s="43"/>
      <c r="K25" s="42"/>
      <c r="L25" s="43"/>
      <c r="M25" s="42"/>
      <c r="N25" s="43"/>
    </row>
    <row r="26" spans="1:14" ht="27.75" customHeight="1">
      <c r="A26" s="40">
        <f t="shared" si="0"/>
        <v>45402</v>
      </c>
      <c r="B26" s="41"/>
      <c r="C26" s="41"/>
      <c r="D26" s="41"/>
      <c r="E26" s="42"/>
      <c r="F26" s="43"/>
      <c r="G26" s="42"/>
      <c r="H26" s="43"/>
      <c r="I26" s="42"/>
      <c r="J26" s="43"/>
      <c r="K26" s="42"/>
      <c r="L26" s="43"/>
      <c r="M26" s="42"/>
      <c r="N26" s="43"/>
    </row>
    <row r="27" spans="1:14" ht="27.75" customHeight="1">
      <c r="A27" s="40">
        <f t="shared" si="0"/>
        <v>45403</v>
      </c>
      <c r="B27" s="41"/>
      <c r="C27" s="41"/>
      <c r="D27" s="41"/>
      <c r="E27" s="42"/>
      <c r="F27" s="43"/>
      <c r="G27" s="42"/>
      <c r="H27" s="43"/>
      <c r="I27" s="42"/>
      <c r="J27" s="43"/>
      <c r="K27" s="42"/>
      <c r="L27" s="43"/>
      <c r="M27" s="42"/>
      <c r="N27" s="43"/>
    </row>
    <row r="28" spans="1:14" ht="27.75" customHeight="1">
      <c r="A28" s="40">
        <f t="shared" si="0"/>
        <v>45404</v>
      </c>
      <c r="B28" s="41"/>
      <c r="C28" s="41"/>
      <c r="D28" s="41"/>
      <c r="E28" s="42"/>
      <c r="F28" s="43"/>
      <c r="G28" s="42"/>
      <c r="H28" s="43"/>
      <c r="I28" s="42"/>
      <c r="J28" s="43"/>
      <c r="K28" s="42"/>
      <c r="L28" s="43"/>
      <c r="M28" s="42"/>
      <c r="N28" s="43"/>
    </row>
    <row r="29" spans="1:14" ht="27.75" customHeight="1">
      <c r="A29" s="40">
        <f t="shared" si="0"/>
        <v>45405</v>
      </c>
      <c r="B29" s="41"/>
      <c r="C29" s="41"/>
      <c r="D29" s="41"/>
      <c r="E29" s="42"/>
      <c r="F29" s="43"/>
      <c r="G29" s="42"/>
      <c r="H29" s="43"/>
      <c r="I29" s="42"/>
      <c r="J29" s="43"/>
      <c r="K29" s="42"/>
      <c r="L29" s="43"/>
      <c r="M29" s="42"/>
      <c r="N29" s="43"/>
    </row>
    <row r="30" spans="1:14" ht="27.75" customHeight="1">
      <c r="A30" s="40">
        <f t="shared" si="0"/>
        <v>45406</v>
      </c>
      <c r="B30" s="41"/>
      <c r="C30" s="41"/>
      <c r="D30" s="41"/>
      <c r="E30" s="42"/>
      <c r="F30" s="43"/>
      <c r="G30" s="42"/>
      <c r="H30" s="43"/>
      <c r="I30" s="42"/>
      <c r="J30" s="43"/>
      <c r="K30" s="42"/>
      <c r="L30" s="43"/>
      <c r="M30" s="42"/>
      <c r="N30" s="43"/>
    </row>
    <row r="31" spans="1:14" ht="27.75" customHeight="1">
      <c r="A31" s="40">
        <f t="shared" si="0"/>
        <v>45407</v>
      </c>
      <c r="B31" s="41"/>
      <c r="C31" s="41"/>
      <c r="D31" s="41"/>
      <c r="E31" s="42"/>
      <c r="F31" s="43"/>
      <c r="G31" s="42"/>
      <c r="H31" s="43"/>
      <c r="I31" s="42"/>
      <c r="J31" s="43"/>
      <c r="K31" s="42"/>
      <c r="L31" s="43"/>
      <c r="M31" s="42"/>
      <c r="N31" s="43"/>
    </row>
    <row r="32" spans="1:14" ht="27.75" customHeight="1">
      <c r="A32" s="40">
        <f t="shared" si="0"/>
        <v>45408</v>
      </c>
      <c r="B32" s="41"/>
      <c r="C32" s="41"/>
      <c r="D32" s="41"/>
      <c r="E32" s="42"/>
      <c r="F32" s="43"/>
      <c r="G32" s="42"/>
      <c r="H32" s="43"/>
      <c r="I32" s="42"/>
      <c r="J32" s="43"/>
      <c r="K32" s="42"/>
      <c r="L32" s="43"/>
      <c r="M32" s="42"/>
      <c r="N32" s="43"/>
    </row>
    <row r="33" spans="1:14" ht="27.75" customHeight="1">
      <c r="A33" s="40">
        <f t="shared" si="0"/>
        <v>45409</v>
      </c>
      <c r="B33" s="41"/>
      <c r="C33" s="41"/>
      <c r="D33" s="41"/>
      <c r="E33" s="42"/>
      <c r="F33" s="43"/>
      <c r="G33" s="42"/>
      <c r="H33" s="43"/>
      <c r="I33" s="42"/>
      <c r="J33" s="43"/>
      <c r="K33" s="42"/>
      <c r="L33" s="43"/>
      <c r="M33" s="42"/>
      <c r="N33" s="43"/>
    </row>
    <row r="34" spans="1:14" ht="27.75" customHeight="1">
      <c r="A34" s="40">
        <f t="shared" si="0"/>
        <v>45410</v>
      </c>
      <c r="B34" s="41"/>
      <c r="C34" s="41"/>
      <c r="D34" s="41"/>
      <c r="E34" s="42"/>
      <c r="F34" s="43"/>
      <c r="G34" s="42"/>
      <c r="H34" s="43"/>
      <c r="I34" s="42"/>
      <c r="J34" s="43"/>
      <c r="K34" s="42"/>
      <c r="L34" s="43"/>
      <c r="M34" s="42"/>
      <c r="N34" s="43"/>
    </row>
    <row r="35" spans="1:14" ht="27.75" customHeight="1">
      <c r="A35" s="40">
        <f t="shared" si="0"/>
        <v>45411</v>
      </c>
      <c r="B35" s="41"/>
      <c r="C35" s="41"/>
      <c r="D35" s="41"/>
      <c r="E35" s="42"/>
      <c r="F35" s="43"/>
      <c r="G35" s="42"/>
      <c r="H35" s="43"/>
      <c r="I35" s="42"/>
      <c r="J35" s="43"/>
      <c r="K35" s="42"/>
      <c r="L35" s="43"/>
      <c r="M35" s="42"/>
      <c r="N35" s="43"/>
    </row>
    <row r="36" spans="1:14" ht="27.75" customHeight="1" thickBot="1">
      <c r="A36" s="40">
        <f t="shared" si="0"/>
        <v>45412</v>
      </c>
      <c r="B36" s="44"/>
      <c r="C36" s="44"/>
      <c r="D36" s="44"/>
      <c r="E36" s="45"/>
      <c r="F36" s="46"/>
      <c r="G36" s="45"/>
      <c r="H36" s="46"/>
      <c r="I36" s="45"/>
      <c r="J36" s="46"/>
      <c r="K36" s="45"/>
      <c r="L36" s="46"/>
      <c r="M36" s="45"/>
      <c r="N36" s="46"/>
    </row>
    <row r="37" spans="1:14" ht="18.600000000000001" thickBot="1">
      <c r="A37" s="47"/>
      <c r="B37" s="48"/>
      <c r="C37" s="49"/>
      <c r="D37" s="49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8.600000000000001" thickBot="1">
      <c r="A38" s="28"/>
      <c r="B38" s="28"/>
      <c r="C38" s="50" t="s">
        <v>3</v>
      </c>
      <c r="D38" s="51">
        <f>COUNTIF(B7:B36,"○")</f>
        <v>1</v>
      </c>
      <c r="E38" s="28"/>
      <c r="F38" s="48"/>
      <c r="G38" s="52"/>
      <c r="H38" s="53"/>
      <c r="I38" s="48"/>
      <c r="J38" s="28"/>
      <c r="K38" s="48"/>
      <c r="L38" s="52"/>
      <c r="M38" s="53"/>
      <c r="N38" s="28"/>
    </row>
    <row r="39" spans="1:14">
      <c r="A39" s="28"/>
      <c r="B39" s="28"/>
      <c r="C39" s="28"/>
      <c r="D39" s="28"/>
      <c r="E39" s="28"/>
      <c r="F39" s="48"/>
      <c r="G39" s="52"/>
      <c r="H39" s="53"/>
      <c r="I39" s="48"/>
      <c r="J39" s="28"/>
      <c r="K39" s="48"/>
      <c r="L39" s="52"/>
      <c r="M39" s="53"/>
      <c r="N39" s="28"/>
    </row>
    <row r="40" spans="1:14">
      <c r="A40" s="28"/>
      <c r="B40" s="28"/>
      <c r="C40" s="28"/>
      <c r="D40" s="28"/>
      <c r="E40" s="28"/>
      <c r="F40" s="48"/>
      <c r="G40" s="52"/>
      <c r="H40" s="53"/>
      <c r="I40" s="48"/>
      <c r="J40" s="28"/>
      <c r="K40" s="48"/>
      <c r="L40" s="52"/>
      <c r="M40" s="53"/>
      <c r="N40" s="28"/>
    </row>
    <row r="41" spans="1:14">
      <c r="F41" s="2"/>
      <c r="G41" s="2"/>
      <c r="H41" s="2"/>
      <c r="I41" s="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59" priority="3" operator="equal">
      <formula>""</formula>
    </cfRule>
  </conditionalFormatting>
  <conditionalFormatting sqref="E7:N36">
    <cfRule type="cellIs" dxfId="58" priority="1" operator="equal">
      <formula>""</formula>
    </cfRule>
    <cfRule type="cellIs" dxfId="57" priority="2" operator="equal">
      <formula>""""""</formula>
    </cfRule>
  </conditionalFormatting>
  <dataValidations count="2">
    <dataValidation type="list" allowBlank="1" showInputMessage="1" showErrorMessage="1" sqref="B7:B36" xr:uid="{00000000-0002-0000-0000-000000000000}">
      <formula1>"○"</formula1>
    </dataValidation>
    <dataValidation type="list" allowBlank="1" showInputMessage="1" showErrorMessage="1" sqref="D37" xr:uid="{00000000-0002-0000-0000-000001000000}">
      <formula1>"○,×"</formula1>
    </dataValidation>
  </dataValidations>
  <pageMargins left="0.7" right="0.7" top="0.75" bottom="0.75" header="0.3" footer="0.3"/>
  <pageSetup paperSize="9" scale="4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1"/>
  <sheetViews>
    <sheetView topLeftCell="A25" zoomScaleNormal="100" workbookViewId="0">
      <selection activeCell="D39" sqref="D39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7" t="str">
        <f>'4月'!A2</f>
        <v xml:space="preserve">令和7年度       </v>
      </c>
      <c r="B2" s="3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600000000000001" thickBot="1">
      <c r="A4" s="58">
        <f>'4月'!A5</f>
        <v>2025</v>
      </c>
    </row>
    <row r="5" spans="1:14">
      <c r="A5" s="67">
        <v>12</v>
      </c>
      <c r="B5" s="74" t="s">
        <v>2</v>
      </c>
      <c r="C5" s="74" t="s">
        <v>0</v>
      </c>
      <c r="D5" s="74" t="s">
        <v>1</v>
      </c>
      <c r="E5" s="69" t="s">
        <v>18</v>
      </c>
      <c r="F5" s="70"/>
      <c r="G5" s="69" t="s">
        <v>19</v>
      </c>
      <c r="H5" s="70"/>
      <c r="I5" s="71" t="s">
        <v>20</v>
      </c>
      <c r="J5" s="72"/>
      <c r="K5" s="71" t="s">
        <v>21</v>
      </c>
      <c r="L5" s="72"/>
      <c r="M5" s="69" t="s">
        <v>22</v>
      </c>
      <c r="N5" s="70"/>
    </row>
    <row r="6" spans="1:14" ht="18.600000000000001" thickBot="1">
      <c r="A6" s="68"/>
      <c r="B6" s="75"/>
      <c r="C6" s="75"/>
      <c r="D6" s="75"/>
      <c r="E6" s="19" t="s">
        <v>23</v>
      </c>
      <c r="F6" s="20" t="s">
        <v>24</v>
      </c>
      <c r="G6" s="19" t="s">
        <v>23</v>
      </c>
      <c r="H6" s="20" t="s">
        <v>24</v>
      </c>
      <c r="I6" s="18" t="s">
        <v>23</v>
      </c>
      <c r="J6" s="20" t="s">
        <v>24</v>
      </c>
      <c r="K6" s="18" t="s">
        <v>23</v>
      </c>
      <c r="L6" s="20" t="s">
        <v>24</v>
      </c>
      <c r="M6" s="19" t="s">
        <v>23</v>
      </c>
      <c r="N6" s="20" t="s">
        <v>24</v>
      </c>
    </row>
    <row r="7" spans="1:14" ht="27.75" customHeight="1">
      <c r="A7" s="23">
        <f>DATE(A4,A5,1)</f>
        <v>45992</v>
      </c>
      <c r="B7" s="25"/>
      <c r="C7" s="25"/>
      <c r="D7" s="25"/>
      <c r="E7" s="16"/>
      <c r="F7" s="17"/>
      <c r="G7" s="16"/>
      <c r="H7" s="17"/>
      <c r="I7" s="16"/>
      <c r="J7" s="17"/>
      <c r="K7" s="16"/>
      <c r="L7" s="17"/>
      <c r="M7" s="16"/>
      <c r="N7" s="17"/>
    </row>
    <row r="8" spans="1:14" ht="27.75" customHeight="1">
      <c r="A8" s="24">
        <f>A7+1</f>
        <v>45993</v>
      </c>
      <c r="B8" s="26"/>
      <c r="C8" s="26"/>
      <c r="D8" s="26"/>
      <c r="E8" s="12"/>
      <c r="F8" s="13"/>
      <c r="G8" s="12"/>
      <c r="H8" s="13"/>
      <c r="I8" s="12"/>
      <c r="J8" s="13"/>
      <c r="K8" s="12"/>
      <c r="L8" s="13"/>
      <c r="M8" s="12"/>
      <c r="N8" s="13"/>
    </row>
    <row r="9" spans="1:14" ht="27.75" customHeight="1">
      <c r="A9" s="24">
        <f>A8+1</f>
        <v>45994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 t="shared" ref="A10:A37" si="0">A9+1</f>
        <v>45995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si="0"/>
        <v>45996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45997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45998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45999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46000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46001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46002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46003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46004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46005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46006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46007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46008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46009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46010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46011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46012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46013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46014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46015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46016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46017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46018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46019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27.75" customHeight="1">
      <c r="A35" s="24">
        <f t="shared" si="0"/>
        <v>46020</v>
      </c>
      <c r="B35" s="26"/>
      <c r="C35" s="26"/>
      <c r="D35" s="26"/>
      <c r="E35" s="12"/>
      <c r="F35" s="13"/>
      <c r="G35" s="12"/>
      <c r="H35" s="13"/>
      <c r="I35" s="12"/>
      <c r="J35" s="13"/>
      <c r="K35" s="12"/>
      <c r="L35" s="13"/>
      <c r="M35" s="12"/>
      <c r="N35" s="13"/>
    </row>
    <row r="36" spans="1:14" ht="27.75" customHeight="1" thickBot="1">
      <c r="A36" s="24">
        <f t="shared" si="0"/>
        <v>46021</v>
      </c>
      <c r="B36" s="27"/>
      <c r="C36" s="27"/>
      <c r="D36" s="27"/>
      <c r="E36" s="14"/>
      <c r="F36" s="15"/>
      <c r="G36" s="14"/>
      <c r="H36" s="15"/>
      <c r="I36" s="14"/>
      <c r="J36" s="15"/>
      <c r="K36" s="14"/>
      <c r="L36" s="15"/>
      <c r="M36" s="14"/>
      <c r="N36" s="15"/>
    </row>
    <row r="37" spans="1:14" ht="27.75" customHeight="1" thickBot="1">
      <c r="A37" s="24">
        <f t="shared" si="0"/>
        <v>46022</v>
      </c>
      <c r="B37" s="27"/>
      <c r="C37" s="27"/>
      <c r="D37" s="27"/>
      <c r="E37" s="14"/>
      <c r="F37" s="15"/>
      <c r="G37" s="14"/>
      <c r="H37" s="15"/>
      <c r="I37" s="14"/>
      <c r="J37" s="15"/>
      <c r="K37" s="14"/>
      <c r="L37" s="15"/>
      <c r="M37" s="14"/>
      <c r="N37" s="15"/>
    </row>
    <row r="38" spans="1:14" ht="18.600000000000001" thickBot="1">
      <c r="A38" s="1"/>
      <c r="B38" s="2"/>
      <c r="C38" s="54"/>
      <c r="D38" s="2"/>
      <c r="E38" s="55"/>
    </row>
    <row r="39" spans="1:14" ht="18.600000000000001" thickBot="1">
      <c r="C39" s="3" t="s">
        <v>3</v>
      </c>
      <c r="D39" s="4">
        <f>COUNTIF(B:B,"○")</f>
        <v>0</v>
      </c>
      <c r="F39" s="2"/>
      <c r="G39" s="21"/>
      <c r="H39" s="22"/>
      <c r="K39" s="2"/>
      <c r="L39" s="21"/>
      <c r="M39" s="22"/>
    </row>
    <row r="40" spans="1:14">
      <c r="F40" s="2"/>
      <c r="G40" s="21"/>
      <c r="H40" s="22"/>
      <c r="K40" s="2"/>
      <c r="L40" s="21"/>
      <c r="M40" s="22"/>
    </row>
    <row r="41" spans="1:14">
      <c r="F41" s="2"/>
      <c r="G41" s="21"/>
      <c r="H41" s="22"/>
      <c r="K41" s="2"/>
      <c r="L41" s="21"/>
      <c r="M41" s="2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21" priority="6" operator="equal">
      <formula>""</formula>
    </cfRule>
  </conditionalFormatting>
  <conditionalFormatting sqref="E7:N36">
    <cfRule type="cellIs" dxfId="20" priority="4" operator="equal">
      <formula>""</formula>
    </cfRule>
    <cfRule type="cellIs" dxfId="19" priority="5" operator="equal">
      <formula>""""""</formula>
    </cfRule>
  </conditionalFormatting>
  <conditionalFormatting sqref="B37:D37">
    <cfRule type="cellIs" dxfId="18" priority="3" operator="equal">
      <formula>""</formula>
    </cfRule>
  </conditionalFormatting>
  <conditionalFormatting sqref="E37:N37">
    <cfRule type="cellIs" dxfId="17" priority="1" operator="equal">
      <formula>""</formula>
    </cfRule>
    <cfRule type="cellIs" dxfId="16" priority="2" operator="equal">
      <formula>""""""</formula>
    </cfRule>
  </conditionalFormatting>
  <dataValidations count="2">
    <dataValidation type="list" allowBlank="1" showInputMessage="1" showErrorMessage="1" sqref="B7:B37" xr:uid="{00000000-0002-0000-0900-000000000000}">
      <formula1>"○"</formula1>
    </dataValidation>
    <dataValidation type="list" allowBlank="1" showInputMessage="1" showErrorMessage="1" sqref="D38" xr:uid="{00000000-0002-0000-0900-000001000000}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1"/>
  <sheetViews>
    <sheetView topLeftCell="A25" zoomScaleNormal="100" workbookViewId="0">
      <selection activeCell="D39" sqref="D39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7" t="str">
        <f>'4月'!A2</f>
        <v xml:space="preserve">令和7年度       </v>
      </c>
      <c r="B2" s="3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600000000000001" thickBot="1">
      <c r="A4" s="58">
        <f>'4月'!A5+1</f>
        <v>2026</v>
      </c>
    </row>
    <row r="5" spans="1:14">
      <c r="A5" s="67">
        <v>1</v>
      </c>
      <c r="B5" s="74" t="s">
        <v>2</v>
      </c>
      <c r="C5" s="74" t="s">
        <v>0</v>
      </c>
      <c r="D5" s="74" t="s">
        <v>1</v>
      </c>
      <c r="E5" s="69" t="s">
        <v>18</v>
      </c>
      <c r="F5" s="70"/>
      <c r="G5" s="69" t="s">
        <v>19</v>
      </c>
      <c r="H5" s="70"/>
      <c r="I5" s="71" t="s">
        <v>20</v>
      </c>
      <c r="J5" s="72"/>
      <c r="K5" s="71" t="s">
        <v>21</v>
      </c>
      <c r="L5" s="72"/>
      <c r="M5" s="69" t="s">
        <v>22</v>
      </c>
      <c r="N5" s="70"/>
    </row>
    <row r="6" spans="1:14" ht="18.600000000000001" thickBot="1">
      <c r="A6" s="68"/>
      <c r="B6" s="75"/>
      <c r="C6" s="75"/>
      <c r="D6" s="75"/>
      <c r="E6" s="19" t="s">
        <v>23</v>
      </c>
      <c r="F6" s="20" t="s">
        <v>24</v>
      </c>
      <c r="G6" s="19" t="s">
        <v>23</v>
      </c>
      <c r="H6" s="20" t="s">
        <v>24</v>
      </c>
      <c r="I6" s="18" t="s">
        <v>23</v>
      </c>
      <c r="J6" s="20" t="s">
        <v>24</v>
      </c>
      <c r="K6" s="18" t="s">
        <v>23</v>
      </c>
      <c r="L6" s="20" t="s">
        <v>24</v>
      </c>
      <c r="M6" s="19" t="s">
        <v>23</v>
      </c>
      <c r="N6" s="20" t="s">
        <v>24</v>
      </c>
    </row>
    <row r="7" spans="1:14" ht="27.75" customHeight="1">
      <c r="A7" s="23">
        <f>DATE(A4,A5,1)</f>
        <v>46023</v>
      </c>
      <c r="B7" s="25"/>
      <c r="C7" s="25"/>
      <c r="D7" s="25"/>
      <c r="E7" s="16"/>
      <c r="F7" s="17"/>
      <c r="G7" s="16"/>
      <c r="H7" s="17"/>
      <c r="I7" s="16"/>
      <c r="J7" s="17"/>
      <c r="K7" s="16"/>
      <c r="L7" s="17"/>
      <c r="M7" s="16"/>
      <c r="N7" s="17"/>
    </row>
    <row r="8" spans="1:14" ht="27.75" customHeight="1">
      <c r="A8" s="24">
        <f>A7+1</f>
        <v>46024</v>
      </c>
      <c r="B8" s="26"/>
      <c r="C8" s="26"/>
      <c r="D8" s="26"/>
      <c r="E8" s="12"/>
      <c r="F8" s="13"/>
      <c r="G8" s="12"/>
      <c r="H8" s="13"/>
      <c r="I8" s="12"/>
      <c r="J8" s="13"/>
      <c r="K8" s="12"/>
      <c r="L8" s="13"/>
      <c r="M8" s="12"/>
      <c r="N8" s="13"/>
    </row>
    <row r="9" spans="1:14" ht="27.75" customHeight="1">
      <c r="A9" s="24">
        <f>A8+1</f>
        <v>46025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 t="shared" ref="A10:A37" si="0">A9+1</f>
        <v>46026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si="0"/>
        <v>46027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46028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46029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46030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46031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46032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46033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46034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46035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46036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46037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46038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46039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46040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46041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46042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46043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46044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46045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46046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46047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46048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46049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46050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27.75" customHeight="1">
      <c r="A35" s="24">
        <f t="shared" si="0"/>
        <v>46051</v>
      </c>
      <c r="B35" s="26"/>
      <c r="C35" s="26"/>
      <c r="D35" s="26"/>
      <c r="E35" s="12"/>
      <c r="F35" s="13"/>
      <c r="G35" s="12"/>
      <c r="H35" s="13"/>
      <c r="I35" s="12"/>
      <c r="J35" s="13"/>
      <c r="K35" s="12"/>
      <c r="L35" s="13"/>
      <c r="M35" s="12"/>
      <c r="N35" s="13"/>
    </row>
    <row r="36" spans="1:14" ht="27.75" customHeight="1" thickBot="1">
      <c r="A36" s="24">
        <f t="shared" si="0"/>
        <v>46052</v>
      </c>
      <c r="B36" s="27"/>
      <c r="C36" s="27"/>
      <c r="D36" s="27"/>
      <c r="E36" s="14"/>
      <c r="F36" s="15"/>
      <c r="G36" s="14"/>
      <c r="H36" s="15"/>
      <c r="I36" s="14"/>
      <c r="J36" s="15"/>
      <c r="K36" s="14"/>
      <c r="L36" s="15"/>
      <c r="M36" s="14"/>
      <c r="N36" s="15"/>
    </row>
    <row r="37" spans="1:14" ht="27.75" customHeight="1" thickBot="1">
      <c r="A37" s="24">
        <f t="shared" si="0"/>
        <v>46053</v>
      </c>
      <c r="B37" s="27"/>
      <c r="C37" s="27"/>
      <c r="D37" s="27"/>
      <c r="E37" s="14"/>
      <c r="F37" s="15"/>
      <c r="G37" s="14"/>
      <c r="H37" s="15"/>
      <c r="I37" s="14"/>
      <c r="J37" s="15"/>
      <c r="K37" s="14"/>
      <c r="L37" s="15"/>
      <c r="M37" s="14"/>
      <c r="N37" s="15"/>
    </row>
    <row r="38" spans="1:14" ht="18.600000000000001" thickBot="1">
      <c r="A38" s="1"/>
      <c r="B38" s="2"/>
      <c r="C38" s="54"/>
      <c r="D38" s="54"/>
      <c r="E38" s="55"/>
    </row>
    <row r="39" spans="1:14" ht="18.600000000000001" thickBot="1">
      <c r="C39" s="3" t="s">
        <v>3</v>
      </c>
      <c r="D39" s="4">
        <f>COUNTIF(B:B,"○")</f>
        <v>0</v>
      </c>
      <c r="F39" s="2"/>
      <c r="G39" s="21"/>
      <c r="H39" s="22"/>
      <c r="K39" s="2"/>
      <c r="L39" s="21"/>
      <c r="M39" s="22"/>
    </row>
    <row r="40" spans="1:14">
      <c r="F40" s="2"/>
      <c r="G40" s="21"/>
      <c r="H40" s="22"/>
      <c r="K40" s="2"/>
      <c r="L40" s="21"/>
      <c r="M40" s="22"/>
    </row>
    <row r="41" spans="1:14">
      <c r="F41" s="2"/>
      <c r="G41" s="21"/>
      <c r="H41" s="22"/>
      <c r="K41" s="2"/>
      <c r="L41" s="21"/>
      <c r="M41" s="2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15" priority="6" operator="equal">
      <formula>""</formula>
    </cfRule>
  </conditionalFormatting>
  <conditionalFormatting sqref="E7:N36">
    <cfRule type="cellIs" dxfId="14" priority="4" operator="equal">
      <formula>""</formula>
    </cfRule>
    <cfRule type="cellIs" dxfId="13" priority="5" operator="equal">
      <formula>""""""</formula>
    </cfRule>
  </conditionalFormatting>
  <conditionalFormatting sqref="B37:D37">
    <cfRule type="cellIs" dxfId="12" priority="3" operator="equal">
      <formula>""</formula>
    </cfRule>
  </conditionalFormatting>
  <conditionalFormatting sqref="E37:N37">
    <cfRule type="cellIs" dxfId="11" priority="1" operator="equal">
      <formula>""</formula>
    </cfRule>
    <cfRule type="cellIs" dxfId="10" priority="2" operator="equal">
      <formula>""""""</formula>
    </cfRule>
  </conditionalFormatting>
  <dataValidations count="2">
    <dataValidation type="list" allowBlank="1" showInputMessage="1" showErrorMessage="1" sqref="D38" xr:uid="{00000000-0002-0000-0A00-000000000000}">
      <formula1>"○,×"</formula1>
    </dataValidation>
    <dataValidation type="list" allowBlank="1" showInputMessage="1" showErrorMessage="1" sqref="B7:B37" xr:uid="{00000000-0002-0000-0A00-000001000000}">
      <formula1>"○"</formula1>
    </dataValidation>
  </dataValidations>
  <pageMargins left="0.7" right="0.7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0"/>
  <sheetViews>
    <sheetView topLeftCell="A29" zoomScaleNormal="100" workbookViewId="0">
      <selection activeCell="D36" sqref="D36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7" t="str">
        <f>'4月'!A2</f>
        <v xml:space="preserve">令和7年度       </v>
      </c>
      <c r="B2" s="3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600000000000001" thickBot="1">
      <c r="A4" s="58">
        <f>'4月'!A5+1</f>
        <v>2026</v>
      </c>
    </row>
    <row r="5" spans="1:14">
      <c r="A5" s="67">
        <v>2</v>
      </c>
      <c r="B5" s="74" t="s">
        <v>2</v>
      </c>
      <c r="C5" s="74" t="s">
        <v>0</v>
      </c>
      <c r="D5" s="74" t="s">
        <v>1</v>
      </c>
      <c r="E5" s="69" t="s">
        <v>18</v>
      </c>
      <c r="F5" s="70"/>
      <c r="G5" s="69" t="s">
        <v>19</v>
      </c>
      <c r="H5" s="70"/>
      <c r="I5" s="71" t="s">
        <v>20</v>
      </c>
      <c r="J5" s="72"/>
      <c r="K5" s="71" t="s">
        <v>21</v>
      </c>
      <c r="L5" s="72"/>
      <c r="M5" s="69" t="s">
        <v>22</v>
      </c>
      <c r="N5" s="70"/>
    </row>
    <row r="6" spans="1:14" ht="18.600000000000001" thickBot="1">
      <c r="A6" s="68"/>
      <c r="B6" s="75"/>
      <c r="C6" s="75"/>
      <c r="D6" s="75"/>
      <c r="E6" s="19" t="s">
        <v>23</v>
      </c>
      <c r="F6" s="20" t="s">
        <v>24</v>
      </c>
      <c r="G6" s="19" t="s">
        <v>23</v>
      </c>
      <c r="H6" s="20" t="s">
        <v>24</v>
      </c>
      <c r="I6" s="18" t="s">
        <v>23</v>
      </c>
      <c r="J6" s="20" t="s">
        <v>24</v>
      </c>
      <c r="K6" s="18" t="s">
        <v>23</v>
      </c>
      <c r="L6" s="20" t="s">
        <v>24</v>
      </c>
      <c r="M6" s="19" t="s">
        <v>23</v>
      </c>
      <c r="N6" s="20" t="s">
        <v>24</v>
      </c>
    </row>
    <row r="7" spans="1:14" ht="27.75" customHeight="1">
      <c r="A7" s="23">
        <f>DATE(A4,A5,1)</f>
        <v>46054</v>
      </c>
      <c r="B7" s="25"/>
      <c r="C7" s="25"/>
      <c r="D7" s="25"/>
      <c r="E7" s="16"/>
      <c r="F7" s="17"/>
      <c r="G7" s="16"/>
      <c r="H7" s="17"/>
      <c r="I7" s="16"/>
      <c r="J7" s="17"/>
      <c r="K7" s="16"/>
      <c r="L7" s="17"/>
      <c r="M7" s="16"/>
      <c r="N7" s="17"/>
    </row>
    <row r="8" spans="1:14" ht="27.75" customHeight="1">
      <c r="A8" s="24">
        <f>A7+1</f>
        <v>46055</v>
      </c>
      <c r="B8" s="26"/>
      <c r="C8" s="26"/>
      <c r="D8" s="26"/>
      <c r="E8" s="12"/>
      <c r="F8" s="13"/>
      <c r="G8" s="12"/>
      <c r="H8" s="13"/>
      <c r="I8" s="12"/>
      <c r="J8" s="13"/>
      <c r="K8" s="12"/>
      <c r="L8" s="13"/>
      <c r="M8" s="12"/>
      <c r="N8" s="13"/>
    </row>
    <row r="9" spans="1:14" ht="27.75" customHeight="1">
      <c r="A9" s="24">
        <f>A8+1</f>
        <v>46056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 t="shared" ref="A10:A34" si="0">A9+1</f>
        <v>46057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si="0"/>
        <v>46058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46059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46060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46061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46062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46063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46064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46065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46066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46067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46068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46069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46070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46071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46072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46073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46074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46075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46076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46077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46078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46079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46080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46081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18.600000000000001" thickBot="1">
      <c r="A35" s="1"/>
      <c r="B35" s="56"/>
      <c r="C35" s="57"/>
      <c r="D35" s="57"/>
    </row>
    <row r="36" spans="1:14" ht="18.600000000000001" thickBot="1">
      <c r="C36" s="3" t="s">
        <v>3</v>
      </c>
      <c r="D36" s="4">
        <f>COUNTIF(B:B,"○")</f>
        <v>0</v>
      </c>
      <c r="F36" s="2"/>
      <c r="G36" s="21"/>
      <c r="H36" s="22"/>
      <c r="K36" s="2"/>
      <c r="L36" s="21"/>
      <c r="M36" s="22"/>
    </row>
    <row r="37" spans="1:14">
      <c r="F37" s="2"/>
      <c r="G37" s="21"/>
      <c r="H37" s="22"/>
      <c r="K37" s="2"/>
      <c r="L37" s="21"/>
      <c r="M37" s="22"/>
    </row>
    <row r="38" spans="1:14">
      <c r="F38" s="2"/>
      <c r="G38" s="21"/>
      <c r="H38" s="22"/>
      <c r="K38" s="2"/>
      <c r="L38" s="21"/>
      <c r="M38" s="22"/>
    </row>
    <row r="39" spans="1:14">
      <c r="F39" s="2"/>
      <c r="G39" s="2"/>
      <c r="H39" s="2"/>
    </row>
    <row r="40" spans="1:14">
      <c r="F40" s="2"/>
      <c r="G40" s="2"/>
      <c r="H40" s="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4">
    <cfRule type="cellIs" dxfId="9" priority="9" operator="equal">
      <formula>""</formula>
    </cfRule>
  </conditionalFormatting>
  <conditionalFormatting sqref="E7:N34">
    <cfRule type="cellIs" dxfId="8" priority="7" operator="equal">
      <formula>""</formula>
    </cfRule>
    <cfRule type="cellIs" dxfId="7" priority="8" operator="equal">
      <formula>""""""</formula>
    </cfRule>
  </conditionalFormatting>
  <dataValidations count="2">
    <dataValidation type="list" allowBlank="1" showInputMessage="1" showErrorMessage="1" sqref="B7:B34" xr:uid="{00000000-0002-0000-0B00-000000000000}">
      <formula1>"○"</formula1>
    </dataValidation>
    <dataValidation type="list" allowBlank="1" showInputMessage="1" showErrorMessage="1" sqref="D35" xr:uid="{00000000-0002-0000-0B00-000001000000}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1"/>
  <sheetViews>
    <sheetView topLeftCell="A13" zoomScaleNormal="100" workbookViewId="0">
      <selection activeCell="B2" sqref="B2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7" t="str">
        <f>'4月'!A2</f>
        <v xml:space="preserve">令和7年度       </v>
      </c>
      <c r="B2" s="3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600000000000001" thickBot="1">
      <c r="A4" s="58">
        <f>'4月'!A5+1</f>
        <v>2026</v>
      </c>
    </row>
    <row r="5" spans="1:14">
      <c r="A5" s="67">
        <v>3</v>
      </c>
      <c r="B5" s="74" t="s">
        <v>2</v>
      </c>
      <c r="C5" s="74" t="s">
        <v>0</v>
      </c>
      <c r="D5" s="74" t="s">
        <v>1</v>
      </c>
      <c r="E5" s="69" t="s">
        <v>18</v>
      </c>
      <c r="F5" s="70"/>
      <c r="G5" s="69" t="s">
        <v>19</v>
      </c>
      <c r="H5" s="70"/>
      <c r="I5" s="71" t="s">
        <v>20</v>
      </c>
      <c r="J5" s="72"/>
      <c r="K5" s="71" t="s">
        <v>21</v>
      </c>
      <c r="L5" s="72"/>
      <c r="M5" s="69" t="s">
        <v>22</v>
      </c>
      <c r="N5" s="70"/>
    </row>
    <row r="6" spans="1:14" ht="18.600000000000001" thickBot="1">
      <c r="A6" s="68"/>
      <c r="B6" s="75"/>
      <c r="C6" s="75"/>
      <c r="D6" s="75"/>
      <c r="E6" s="19" t="s">
        <v>23</v>
      </c>
      <c r="F6" s="20" t="s">
        <v>24</v>
      </c>
      <c r="G6" s="19" t="s">
        <v>23</v>
      </c>
      <c r="H6" s="20" t="s">
        <v>24</v>
      </c>
      <c r="I6" s="18" t="s">
        <v>23</v>
      </c>
      <c r="J6" s="20" t="s">
        <v>24</v>
      </c>
      <c r="K6" s="18" t="s">
        <v>23</v>
      </c>
      <c r="L6" s="20" t="s">
        <v>24</v>
      </c>
      <c r="M6" s="19" t="s">
        <v>23</v>
      </c>
      <c r="N6" s="20" t="s">
        <v>24</v>
      </c>
    </row>
    <row r="7" spans="1:14" ht="27.75" customHeight="1">
      <c r="A7" s="23">
        <f>DATE(A4,A5,1)</f>
        <v>46082</v>
      </c>
      <c r="B7" s="25"/>
      <c r="C7" s="25"/>
      <c r="D7" s="25"/>
      <c r="E7" s="16"/>
      <c r="F7" s="17"/>
      <c r="G7" s="16"/>
      <c r="H7" s="17"/>
      <c r="I7" s="16"/>
      <c r="J7" s="17"/>
      <c r="K7" s="16"/>
      <c r="L7" s="17"/>
      <c r="M7" s="16"/>
      <c r="N7" s="17"/>
    </row>
    <row r="8" spans="1:14" ht="27.75" customHeight="1">
      <c r="A8" s="24">
        <f>A7+1</f>
        <v>46083</v>
      </c>
      <c r="B8" s="26"/>
      <c r="C8" s="26"/>
      <c r="D8" s="26"/>
      <c r="E8" s="12"/>
      <c r="F8" s="13"/>
      <c r="G8" s="12"/>
      <c r="H8" s="13"/>
      <c r="I8" s="12"/>
      <c r="J8" s="13"/>
      <c r="K8" s="12"/>
      <c r="L8" s="13"/>
      <c r="M8" s="12"/>
      <c r="N8" s="13"/>
    </row>
    <row r="9" spans="1:14" ht="27.75" customHeight="1">
      <c r="A9" s="24">
        <f>A8+1</f>
        <v>46084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 t="shared" ref="A10:A37" si="0">A9+1</f>
        <v>46085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si="0"/>
        <v>46086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46087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46088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46089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46090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46091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46092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46093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46094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46095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46096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46097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46098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46099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46100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46101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46102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46103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46104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46105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46106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46107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46108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46109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27.75" customHeight="1">
      <c r="A35" s="24">
        <f t="shared" si="0"/>
        <v>46110</v>
      </c>
      <c r="B35" s="26"/>
      <c r="C35" s="26"/>
      <c r="D35" s="26"/>
      <c r="E35" s="12"/>
      <c r="F35" s="13"/>
      <c r="G35" s="12"/>
      <c r="H35" s="13"/>
      <c r="I35" s="12"/>
      <c r="J35" s="13"/>
      <c r="K35" s="12"/>
      <c r="L35" s="13"/>
      <c r="M35" s="12"/>
      <c r="N35" s="13"/>
    </row>
    <row r="36" spans="1:14" ht="27.75" customHeight="1" thickBot="1">
      <c r="A36" s="24">
        <f t="shared" si="0"/>
        <v>46111</v>
      </c>
      <c r="B36" s="27"/>
      <c r="C36" s="27"/>
      <c r="D36" s="27"/>
      <c r="E36" s="14"/>
      <c r="F36" s="15"/>
      <c r="G36" s="14"/>
      <c r="H36" s="15"/>
      <c r="I36" s="14"/>
      <c r="J36" s="15"/>
      <c r="K36" s="14"/>
      <c r="L36" s="15"/>
      <c r="M36" s="14"/>
      <c r="N36" s="15"/>
    </row>
    <row r="37" spans="1:14" ht="27.75" customHeight="1" thickBot="1">
      <c r="A37" s="24">
        <f t="shared" si="0"/>
        <v>46112</v>
      </c>
      <c r="B37" s="27"/>
      <c r="C37" s="27"/>
      <c r="D37" s="27"/>
      <c r="E37" s="14"/>
      <c r="F37" s="15"/>
      <c r="G37" s="14"/>
      <c r="H37" s="15"/>
      <c r="I37" s="14"/>
      <c r="J37" s="15"/>
      <c r="K37" s="14"/>
      <c r="L37" s="15"/>
      <c r="M37" s="14"/>
      <c r="N37" s="15"/>
    </row>
    <row r="38" spans="1:14" ht="18.600000000000001" thickBot="1">
      <c r="A38" s="1"/>
      <c r="B38" s="2"/>
      <c r="C38" s="54"/>
      <c r="D38" s="54"/>
      <c r="E38" s="55"/>
    </row>
    <row r="39" spans="1:14" ht="18.600000000000001" thickBot="1">
      <c r="C39" s="3" t="s">
        <v>3</v>
      </c>
      <c r="D39" s="4">
        <f>COUNTIF(B:B,"○")</f>
        <v>0</v>
      </c>
      <c r="F39" s="2"/>
      <c r="G39" s="21"/>
      <c r="H39" s="22"/>
      <c r="K39" s="2"/>
      <c r="L39" s="21"/>
      <c r="M39" s="22"/>
    </row>
    <row r="40" spans="1:14">
      <c r="F40" s="2"/>
      <c r="G40" s="21"/>
      <c r="H40" s="22"/>
      <c r="K40" s="2"/>
      <c r="L40" s="21"/>
      <c r="M40" s="22"/>
    </row>
    <row r="41" spans="1:14">
      <c r="F41" s="2"/>
      <c r="G41" s="21"/>
      <c r="H41" s="22"/>
      <c r="K41" s="2"/>
      <c r="L41" s="21"/>
      <c r="M41" s="2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6" priority="6" operator="equal">
      <formula>""</formula>
    </cfRule>
  </conditionalFormatting>
  <conditionalFormatting sqref="E7:N36">
    <cfRule type="cellIs" dxfId="5" priority="4" operator="equal">
      <formula>""</formula>
    </cfRule>
    <cfRule type="cellIs" dxfId="4" priority="5" operator="equal">
      <formula>""""""</formula>
    </cfRule>
  </conditionalFormatting>
  <conditionalFormatting sqref="B37:D37">
    <cfRule type="cellIs" dxfId="3" priority="3" operator="equal">
      <formula>""</formula>
    </cfRule>
  </conditionalFormatting>
  <conditionalFormatting sqref="E37:N37">
    <cfRule type="cellIs" dxfId="2" priority="1" operator="equal">
      <formula>""</formula>
    </cfRule>
    <cfRule type="cellIs" dxfId="1" priority="2" operator="equal">
      <formula>""""""</formula>
    </cfRule>
  </conditionalFormatting>
  <dataValidations count="2">
    <dataValidation type="list" allowBlank="1" showInputMessage="1" showErrorMessage="1" sqref="B7:B37" xr:uid="{00000000-0002-0000-0C00-000000000000}">
      <formula1>"○"</formula1>
    </dataValidation>
    <dataValidation type="list" allowBlank="1" showInputMessage="1" showErrorMessage="1" sqref="D38" xr:uid="{00000000-0002-0000-0C00-000001000000}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C16"/>
  <sheetViews>
    <sheetView zoomScaleNormal="100" workbookViewId="0">
      <selection activeCell="E10" sqref="E10"/>
    </sheetView>
  </sheetViews>
  <sheetFormatPr defaultRowHeight="18"/>
  <cols>
    <col min="1" max="1" width="13" customWidth="1"/>
    <col min="2" max="2" width="18.796875" customWidth="1"/>
    <col min="3" max="3" width="28.796875" customWidth="1"/>
  </cols>
  <sheetData>
    <row r="1" spans="1:3" ht="19.8">
      <c r="A1" t="str">
        <f>'4月'!A2</f>
        <v xml:space="preserve">令和7年度       </v>
      </c>
      <c r="B1" s="7" t="s">
        <v>33</v>
      </c>
      <c r="C1" s="7"/>
    </row>
    <row r="3" spans="1:3" ht="22.2">
      <c r="B3" s="9" t="s">
        <v>4</v>
      </c>
      <c r="C3" s="9" t="s">
        <v>35</v>
      </c>
    </row>
    <row r="4" spans="1:3" ht="26.25" customHeight="1">
      <c r="B4" s="9" t="s">
        <v>5</v>
      </c>
      <c r="C4" s="76">
        <f>'4月'!$D$39</f>
        <v>0</v>
      </c>
    </row>
    <row r="5" spans="1:3" ht="26.25" customHeight="1">
      <c r="B5" s="9" t="s">
        <v>6</v>
      </c>
      <c r="C5" s="76">
        <f>'5月'!$D$39</f>
        <v>0</v>
      </c>
    </row>
    <row r="6" spans="1:3" ht="26.25" customHeight="1">
      <c r="B6" s="9" t="s">
        <v>7</v>
      </c>
      <c r="C6" s="76">
        <f>'6月'!$D$38</f>
        <v>0</v>
      </c>
    </row>
    <row r="7" spans="1:3" ht="26.25" customHeight="1">
      <c r="B7" s="9" t="s">
        <v>8</v>
      </c>
      <c r="C7" s="76">
        <f>'7月'!$D$39</f>
        <v>0</v>
      </c>
    </row>
    <row r="8" spans="1:3" ht="26.25" customHeight="1">
      <c r="B8" s="9" t="s">
        <v>9</v>
      </c>
      <c r="C8" s="76">
        <f>'8月'!$D$39</f>
        <v>0</v>
      </c>
    </row>
    <row r="9" spans="1:3" ht="26.25" customHeight="1">
      <c r="B9" s="9" t="s">
        <v>10</v>
      </c>
      <c r="C9" s="76">
        <f>'9月'!$D$38</f>
        <v>0</v>
      </c>
    </row>
    <row r="10" spans="1:3" ht="26.25" customHeight="1">
      <c r="B10" s="9" t="s">
        <v>11</v>
      </c>
      <c r="C10" s="76">
        <f>'10月'!$D$39</f>
        <v>0</v>
      </c>
    </row>
    <row r="11" spans="1:3" ht="26.25" customHeight="1">
      <c r="B11" s="9" t="s">
        <v>12</v>
      </c>
      <c r="C11" s="76">
        <f>'11月'!$D$38</f>
        <v>0</v>
      </c>
    </row>
    <row r="12" spans="1:3" ht="26.25" customHeight="1">
      <c r="B12" s="9" t="s">
        <v>13</v>
      </c>
      <c r="C12" s="76">
        <f>'12月'!$D$39</f>
        <v>0</v>
      </c>
    </row>
    <row r="13" spans="1:3" ht="26.25" customHeight="1">
      <c r="B13" s="9" t="s">
        <v>14</v>
      </c>
      <c r="C13" s="76">
        <f>'1月'!$D$39</f>
        <v>0</v>
      </c>
    </row>
    <row r="14" spans="1:3" ht="26.25" customHeight="1">
      <c r="B14" s="9" t="s">
        <v>15</v>
      </c>
      <c r="C14" s="76">
        <f>'2月'!$D$36</f>
        <v>0</v>
      </c>
    </row>
    <row r="15" spans="1:3" ht="26.25" customHeight="1" thickBot="1">
      <c r="B15" s="10" t="s">
        <v>16</v>
      </c>
      <c r="C15" s="76">
        <f>'4月'!$D$39</f>
        <v>0</v>
      </c>
    </row>
    <row r="16" spans="1:3" ht="26.25" customHeight="1" thickTop="1">
      <c r="B16" s="11" t="s">
        <v>17</v>
      </c>
      <c r="C16" s="77">
        <f>SUM(C4:C15)</f>
        <v>0</v>
      </c>
    </row>
  </sheetData>
  <phoneticPr fontId="1"/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abSelected="1" zoomScaleNormal="100" workbookViewId="0">
      <selection activeCell="D39" sqref="D39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8" t="s">
        <v>32</v>
      </c>
      <c r="B2" s="73" t="s">
        <v>34</v>
      </c>
      <c r="C2" s="73"/>
      <c r="D2" s="73"/>
      <c r="E2" s="73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6"/>
    </row>
    <row r="4" spans="1:14" ht="19.8">
      <c r="A4" s="7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8.600000000000001" thickBot="1">
      <c r="A5" s="5">
        <v>2025</v>
      </c>
    </row>
    <row r="6" spans="1:14">
      <c r="A6" s="67">
        <v>4</v>
      </c>
      <c r="B6" s="74" t="s">
        <v>2</v>
      </c>
      <c r="C6" s="74" t="s">
        <v>0</v>
      </c>
      <c r="D6" s="74" t="s">
        <v>1</v>
      </c>
      <c r="E6" s="69" t="s">
        <v>18</v>
      </c>
      <c r="F6" s="70"/>
      <c r="G6" s="69" t="s">
        <v>19</v>
      </c>
      <c r="H6" s="70"/>
      <c r="I6" s="71" t="s">
        <v>20</v>
      </c>
      <c r="J6" s="72"/>
      <c r="K6" s="71" t="s">
        <v>21</v>
      </c>
      <c r="L6" s="72"/>
      <c r="M6" s="69" t="s">
        <v>22</v>
      </c>
      <c r="N6" s="70"/>
    </row>
    <row r="7" spans="1:14" ht="18.600000000000001" thickBot="1">
      <c r="A7" s="68"/>
      <c r="B7" s="75"/>
      <c r="C7" s="75"/>
      <c r="D7" s="75"/>
      <c r="E7" s="19" t="s">
        <v>23</v>
      </c>
      <c r="F7" s="20" t="s">
        <v>24</v>
      </c>
      <c r="G7" s="19" t="s">
        <v>23</v>
      </c>
      <c r="H7" s="20" t="s">
        <v>24</v>
      </c>
      <c r="I7" s="18" t="s">
        <v>23</v>
      </c>
      <c r="J7" s="20" t="s">
        <v>24</v>
      </c>
      <c r="K7" s="18" t="s">
        <v>23</v>
      </c>
      <c r="L7" s="20" t="s">
        <v>24</v>
      </c>
      <c r="M7" s="19" t="s">
        <v>23</v>
      </c>
      <c r="N7" s="20" t="s">
        <v>24</v>
      </c>
    </row>
    <row r="8" spans="1:14" ht="27.75" customHeight="1">
      <c r="A8" s="23">
        <f>DATE(A5,A6,1)</f>
        <v>45748</v>
      </c>
      <c r="B8" s="25"/>
      <c r="C8" s="25"/>
      <c r="D8" s="25"/>
      <c r="E8" s="16"/>
      <c r="F8" s="17"/>
      <c r="G8" s="16"/>
      <c r="H8" s="17"/>
      <c r="I8" s="16"/>
      <c r="J8" s="17"/>
      <c r="K8" s="16"/>
      <c r="L8" s="17"/>
      <c r="M8" s="16"/>
      <c r="N8" s="17"/>
    </row>
    <row r="9" spans="1:14" ht="27.75" customHeight="1">
      <c r="A9" s="24">
        <f>A8+1</f>
        <v>45749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>A9+1</f>
        <v>45750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ref="A11:A37" si="0">A10+1</f>
        <v>45751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45752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45753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45754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45755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45756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45757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45758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45759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45760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45761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45762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45763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45764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45765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45766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45767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45768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45769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45770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45771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45772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45773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45774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27.75" customHeight="1">
      <c r="A35" s="24">
        <f t="shared" si="0"/>
        <v>45775</v>
      </c>
      <c r="B35" s="26"/>
      <c r="C35" s="26"/>
      <c r="D35" s="26"/>
      <c r="E35" s="12"/>
      <c r="F35" s="13"/>
      <c r="G35" s="12"/>
      <c r="H35" s="13"/>
      <c r="I35" s="12"/>
      <c r="J35" s="13"/>
      <c r="K35" s="12"/>
      <c r="L35" s="13"/>
      <c r="M35" s="12"/>
      <c r="N35" s="13"/>
    </row>
    <row r="36" spans="1:14" ht="27.75" customHeight="1">
      <c r="A36" s="24">
        <f t="shared" si="0"/>
        <v>45776</v>
      </c>
      <c r="B36" s="26"/>
      <c r="C36" s="26"/>
      <c r="D36" s="26"/>
      <c r="E36" s="12"/>
      <c r="F36" s="13"/>
      <c r="G36" s="12"/>
      <c r="H36" s="13"/>
      <c r="I36" s="12"/>
      <c r="J36" s="13"/>
      <c r="K36" s="12"/>
      <c r="L36" s="13"/>
      <c r="M36" s="12"/>
      <c r="N36" s="13"/>
    </row>
    <row r="37" spans="1:14" ht="27.75" customHeight="1" thickBot="1">
      <c r="A37" s="24">
        <f t="shared" si="0"/>
        <v>45777</v>
      </c>
      <c r="B37" s="27"/>
      <c r="C37" s="27"/>
      <c r="D37" s="27"/>
      <c r="E37" s="14"/>
      <c r="F37" s="15"/>
      <c r="G37" s="14"/>
      <c r="H37" s="15"/>
      <c r="I37" s="14"/>
      <c r="J37" s="15"/>
      <c r="K37" s="14"/>
      <c r="L37" s="15"/>
      <c r="M37" s="14"/>
      <c r="N37" s="15"/>
    </row>
    <row r="38" spans="1:14" ht="18.600000000000001" thickBot="1">
      <c r="A38" s="1"/>
      <c r="B38" s="2"/>
      <c r="C38" s="54"/>
      <c r="D38" s="54"/>
    </row>
    <row r="39" spans="1:14" ht="18.600000000000001" thickBot="1">
      <c r="C39" s="3" t="s">
        <v>3</v>
      </c>
      <c r="D39" s="4">
        <f>COUNTIF(B:B,"○")</f>
        <v>0</v>
      </c>
      <c r="F39" s="2"/>
      <c r="G39" s="21"/>
      <c r="H39" s="22"/>
      <c r="K39" s="2"/>
      <c r="L39" s="21"/>
      <c r="M39" s="22"/>
    </row>
    <row r="40" spans="1:14">
      <c r="F40" s="2"/>
      <c r="G40" s="21"/>
      <c r="H40" s="22"/>
      <c r="K40" s="2"/>
      <c r="L40" s="21"/>
      <c r="M40" s="22"/>
    </row>
    <row r="41" spans="1:14">
      <c r="F41" s="2"/>
      <c r="G41" s="21"/>
      <c r="H41" s="22"/>
      <c r="K41" s="2"/>
      <c r="L41" s="21"/>
      <c r="M41" s="22"/>
    </row>
  </sheetData>
  <mergeCells count="10">
    <mergeCell ref="B2:E2"/>
    <mergeCell ref="M6:N6"/>
    <mergeCell ref="D6:D7"/>
    <mergeCell ref="C6:C7"/>
    <mergeCell ref="B6:B7"/>
    <mergeCell ref="A6:A7"/>
    <mergeCell ref="E6:F6"/>
    <mergeCell ref="G6:H6"/>
    <mergeCell ref="I6:J6"/>
    <mergeCell ref="K6:L6"/>
  </mergeCells>
  <phoneticPr fontId="1"/>
  <conditionalFormatting sqref="B8:D37">
    <cfRule type="cellIs" dxfId="56" priority="3" operator="equal">
      <formula>""</formula>
    </cfRule>
  </conditionalFormatting>
  <conditionalFormatting sqref="E8:N37">
    <cfRule type="cellIs" dxfId="55" priority="1" operator="equal">
      <formula>""</formula>
    </cfRule>
    <cfRule type="cellIs" dxfId="54" priority="2" operator="equal">
      <formula>""""""</formula>
    </cfRule>
  </conditionalFormatting>
  <dataValidations count="2">
    <dataValidation type="list" allowBlank="1" showInputMessage="1" showErrorMessage="1" sqref="D38" xr:uid="{00000000-0002-0000-0100-000000000000}">
      <formula1>"○,×"</formula1>
    </dataValidation>
    <dataValidation type="list" allowBlank="1" showInputMessage="1" showErrorMessage="1" sqref="B8:B37" xr:uid="{00000000-0002-0000-0100-000001000000}">
      <formula1>"○"</formula1>
    </dataValidation>
  </dataValidations>
  <pageMargins left="0.7" right="0.7" top="0.75" bottom="0.75" header="0.3" footer="0.3"/>
  <pageSetup paperSize="9" scale="4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1"/>
  <sheetViews>
    <sheetView topLeftCell="A25" zoomScaleNormal="100" workbookViewId="0">
      <selection activeCell="D39" sqref="D39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7" t="str">
        <f>'4月'!A2</f>
        <v xml:space="preserve">令和7年度       </v>
      </c>
      <c r="B2" s="3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600000000000001" thickBot="1">
      <c r="A4" s="58">
        <f>'4月'!A5</f>
        <v>2025</v>
      </c>
    </row>
    <row r="5" spans="1:14">
      <c r="A5" s="67">
        <v>5</v>
      </c>
      <c r="B5" s="74" t="s">
        <v>2</v>
      </c>
      <c r="C5" s="74" t="s">
        <v>0</v>
      </c>
      <c r="D5" s="74" t="s">
        <v>1</v>
      </c>
      <c r="E5" s="69" t="s">
        <v>18</v>
      </c>
      <c r="F5" s="70"/>
      <c r="G5" s="69" t="s">
        <v>19</v>
      </c>
      <c r="H5" s="70"/>
      <c r="I5" s="71" t="s">
        <v>20</v>
      </c>
      <c r="J5" s="72"/>
      <c r="K5" s="71" t="s">
        <v>21</v>
      </c>
      <c r="L5" s="72"/>
      <c r="M5" s="69" t="s">
        <v>22</v>
      </c>
      <c r="N5" s="70"/>
    </row>
    <row r="6" spans="1:14" ht="18.600000000000001" thickBot="1">
      <c r="A6" s="68"/>
      <c r="B6" s="75"/>
      <c r="C6" s="75"/>
      <c r="D6" s="75"/>
      <c r="E6" s="19" t="s">
        <v>23</v>
      </c>
      <c r="F6" s="20" t="s">
        <v>24</v>
      </c>
      <c r="G6" s="19" t="s">
        <v>23</v>
      </c>
      <c r="H6" s="20" t="s">
        <v>24</v>
      </c>
      <c r="I6" s="18" t="s">
        <v>23</v>
      </c>
      <c r="J6" s="20" t="s">
        <v>24</v>
      </c>
      <c r="K6" s="18" t="s">
        <v>23</v>
      </c>
      <c r="L6" s="20" t="s">
        <v>24</v>
      </c>
      <c r="M6" s="19" t="s">
        <v>23</v>
      </c>
      <c r="N6" s="20" t="s">
        <v>24</v>
      </c>
    </row>
    <row r="7" spans="1:14" ht="27.75" customHeight="1">
      <c r="A7" s="23">
        <f>DATE(A4,A5,1)</f>
        <v>45778</v>
      </c>
      <c r="B7" s="25"/>
      <c r="C7" s="25"/>
      <c r="D7" s="25"/>
      <c r="E7" s="16"/>
      <c r="F7" s="17"/>
      <c r="G7" s="16"/>
      <c r="H7" s="17"/>
      <c r="I7" s="16"/>
      <c r="J7" s="17"/>
      <c r="K7" s="16"/>
      <c r="L7" s="17"/>
      <c r="M7" s="16"/>
      <c r="N7" s="17"/>
    </row>
    <row r="8" spans="1:14" ht="27.75" customHeight="1">
      <c r="A8" s="24">
        <f>A7+1</f>
        <v>45779</v>
      </c>
      <c r="B8" s="26"/>
      <c r="C8" s="26"/>
      <c r="D8" s="26"/>
      <c r="E8" s="12"/>
      <c r="F8" s="13"/>
      <c r="G8" s="12"/>
      <c r="H8" s="13"/>
      <c r="I8" s="12"/>
      <c r="J8" s="13"/>
      <c r="K8" s="12"/>
      <c r="L8" s="13"/>
      <c r="M8" s="12"/>
      <c r="N8" s="13"/>
    </row>
    <row r="9" spans="1:14" ht="27.75" customHeight="1">
      <c r="A9" s="24">
        <f>A8+1</f>
        <v>45780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 t="shared" ref="A10:A37" si="0">A9+1</f>
        <v>45781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si="0"/>
        <v>45782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45783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45784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45785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45786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45787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45788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45789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45790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45791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45792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45793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45794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45795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45796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45797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45798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45799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45800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45801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45802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45803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45804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45805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27.75" customHeight="1">
      <c r="A35" s="24">
        <f t="shared" si="0"/>
        <v>45806</v>
      </c>
      <c r="B35" s="26"/>
      <c r="C35" s="26"/>
      <c r="D35" s="26"/>
      <c r="E35" s="12"/>
      <c r="F35" s="13"/>
      <c r="G35" s="12"/>
      <c r="H35" s="13"/>
      <c r="I35" s="12"/>
      <c r="J35" s="13"/>
      <c r="K35" s="12"/>
      <c r="L35" s="13"/>
      <c r="M35" s="12"/>
      <c r="N35" s="13"/>
    </row>
    <row r="36" spans="1:14" ht="27.75" customHeight="1" thickBot="1">
      <c r="A36" s="24">
        <f t="shared" si="0"/>
        <v>45807</v>
      </c>
      <c r="B36" s="27"/>
      <c r="C36" s="27"/>
      <c r="D36" s="27"/>
      <c r="E36" s="14"/>
      <c r="F36" s="15"/>
      <c r="G36" s="14"/>
      <c r="H36" s="15"/>
      <c r="I36" s="14"/>
      <c r="J36" s="15"/>
      <c r="K36" s="14"/>
      <c r="L36" s="15"/>
      <c r="M36" s="14"/>
      <c r="N36" s="15"/>
    </row>
    <row r="37" spans="1:14" ht="27.75" customHeight="1" thickBot="1">
      <c r="A37" s="24">
        <f t="shared" si="0"/>
        <v>45808</v>
      </c>
      <c r="B37" s="27"/>
      <c r="C37" s="27"/>
      <c r="D37" s="27"/>
      <c r="E37" s="14"/>
      <c r="F37" s="15"/>
      <c r="G37" s="14"/>
      <c r="H37" s="15"/>
      <c r="I37" s="14"/>
      <c r="J37" s="15"/>
      <c r="K37" s="14"/>
      <c r="L37" s="15"/>
      <c r="M37" s="14"/>
      <c r="N37" s="15"/>
    </row>
    <row r="38" spans="1:14" ht="18.600000000000001" thickBot="1">
      <c r="A38" s="1"/>
      <c r="B38" s="2"/>
      <c r="C38" s="54"/>
      <c r="D38" s="54"/>
      <c r="E38" s="55"/>
    </row>
    <row r="39" spans="1:14" ht="18.600000000000001" thickBot="1">
      <c r="C39" s="3" t="s">
        <v>3</v>
      </c>
      <c r="D39" s="4">
        <f>COUNTIF(B:B,"○")</f>
        <v>0</v>
      </c>
      <c r="F39" s="2"/>
      <c r="G39" s="21"/>
      <c r="H39" s="22"/>
      <c r="K39" s="2"/>
      <c r="L39" s="21"/>
      <c r="M39" s="22"/>
    </row>
    <row r="40" spans="1:14">
      <c r="F40" s="2"/>
      <c r="G40" s="21"/>
      <c r="H40" s="22"/>
      <c r="K40" s="2"/>
      <c r="L40" s="21"/>
      <c r="M40" s="22"/>
    </row>
    <row r="41" spans="1:14">
      <c r="F41" s="2"/>
      <c r="G41" s="21"/>
      <c r="H41" s="22"/>
      <c r="K41" s="2"/>
      <c r="L41" s="21"/>
      <c r="M41" s="2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53" priority="6" operator="equal">
      <formula>""</formula>
    </cfRule>
  </conditionalFormatting>
  <conditionalFormatting sqref="E7:N36">
    <cfRule type="cellIs" dxfId="52" priority="4" operator="equal">
      <formula>""</formula>
    </cfRule>
    <cfRule type="cellIs" dxfId="51" priority="5" operator="equal">
      <formula>""""""</formula>
    </cfRule>
  </conditionalFormatting>
  <conditionalFormatting sqref="B37:D37">
    <cfRule type="cellIs" dxfId="50" priority="3" operator="equal">
      <formula>""</formula>
    </cfRule>
  </conditionalFormatting>
  <conditionalFormatting sqref="E37:N37">
    <cfRule type="cellIs" dxfId="49" priority="1" operator="equal">
      <formula>""</formula>
    </cfRule>
    <cfRule type="cellIs" dxfId="48" priority="2" operator="equal">
      <formula>""""""</formula>
    </cfRule>
  </conditionalFormatting>
  <dataValidations count="2">
    <dataValidation type="list" allowBlank="1" showInputMessage="1" showErrorMessage="1" sqref="B7:B37" xr:uid="{00000000-0002-0000-0200-000000000000}">
      <formula1>"○"</formula1>
    </dataValidation>
    <dataValidation type="list" allowBlank="1" showInputMessage="1" showErrorMessage="1" sqref="D38" xr:uid="{00000000-0002-0000-0200-000001000000}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opLeftCell="A24" zoomScaleNormal="100" workbookViewId="0">
      <selection activeCell="D38" sqref="D38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7" t="str">
        <f>'4月'!A2</f>
        <v xml:space="preserve">令和7年度       </v>
      </c>
      <c r="B2" s="3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600000000000001" thickBot="1">
      <c r="A4" s="58">
        <f>'4月'!A5</f>
        <v>2025</v>
      </c>
    </row>
    <row r="5" spans="1:14">
      <c r="A5" s="67">
        <v>6</v>
      </c>
      <c r="B5" s="74" t="s">
        <v>2</v>
      </c>
      <c r="C5" s="74" t="s">
        <v>0</v>
      </c>
      <c r="D5" s="74" t="s">
        <v>1</v>
      </c>
      <c r="E5" s="69" t="s">
        <v>18</v>
      </c>
      <c r="F5" s="70"/>
      <c r="G5" s="69" t="s">
        <v>19</v>
      </c>
      <c r="H5" s="70"/>
      <c r="I5" s="71" t="s">
        <v>20</v>
      </c>
      <c r="J5" s="72"/>
      <c r="K5" s="71" t="s">
        <v>21</v>
      </c>
      <c r="L5" s="72"/>
      <c r="M5" s="69" t="s">
        <v>22</v>
      </c>
      <c r="N5" s="70"/>
    </row>
    <row r="6" spans="1:14" ht="18.600000000000001" thickBot="1">
      <c r="A6" s="68"/>
      <c r="B6" s="75"/>
      <c r="C6" s="75"/>
      <c r="D6" s="75"/>
      <c r="E6" s="19" t="s">
        <v>23</v>
      </c>
      <c r="F6" s="20" t="s">
        <v>24</v>
      </c>
      <c r="G6" s="19" t="s">
        <v>23</v>
      </c>
      <c r="H6" s="20" t="s">
        <v>24</v>
      </c>
      <c r="I6" s="18" t="s">
        <v>23</v>
      </c>
      <c r="J6" s="20" t="s">
        <v>24</v>
      </c>
      <c r="K6" s="18" t="s">
        <v>23</v>
      </c>
      <c r="L6" s="20" t="s">
        <v>24</v>
      </c>
      <c r="M6" s="19" t="s">
        <v>23</v>
      </c>
      <c r="N6" s="20" t="s">
        <v>24</v>
      </c>
    </row>
    <row r="7" spans="1:14" ht="27.75" customHeight="1">
      <c r="A7" s="23">
        <f>DATE(A4,A5,1)</f>
        <v>45809</v>
      </c>
      <c r="B7" s="25"/>
      <c r="C7" s="25"/>
      <c r="D7" s="25"/>
      <c r="E7" s="16"/>
      <c r="F7" s="17"/>
      <c r="G7" s="16"/>
      <c r="H7" s="17"/>
      <c r="I7" s="16"/>
      <c r="J7" s="17"/>
      <c r="K7" s="16"/>
      <c r="L7" s="17"/>
      <c r="M7" s="16"/>
      <c r="N7" s="17"/>
    </row>
    <row r="8" spans="1:14" ht="27.75" customHeight="1">
      <c r="A8" s="24">
        <f>A7+1</f>
        <v>45810</v>
      </c>
      <c r="B8" s="26"/>
      <c r="C8" s="26"/>
      <c r="D8" s="26"/>
      <c r="E8" s="12"/>
      <c r="F8" s="13"/>
      <c r="G8" s="12"/>
      <c r="H8" s="13"/>
      <c r="I8" s="12"/>
      <c r="J8" s="13"/>
      <c r="K8" s="12"/>
      <c r="L8" s="13"/>
      <c r="M8" s="12"/>
      <c r="N8" s="13"/>
    </row>
    <row r="9" spans="1:14" ht="27.75" customHeight="1">
      <c r="A9" s="24">
        <f>A8+1</f>
        <v>45811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 t="shared" ref="A10:A36" si="0">A9+1</f>
        <v>45812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si="0"/>
        <v>45813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45814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45815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45816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45817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45818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45819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45820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45821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45822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45823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45824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45825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45826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45827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45828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45829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45830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45831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45832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45833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45834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45835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45836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27.75" customHeight="1">
      <c r="A35" s="24">
        <f t="shared" si="0"/>
        <v>45837</v>
      </c>
      <c r="B35" s="26"/>
      <c r="C35" s="26"/>
      <c r="D35" s="26"/>
      <c r="E35" s="12"/>
      <c r="F35" s="13"/>
      <c r="G35" s="12"/>
      <c r="H35" s="13"/>
      <c r="I35" s="12"/>
      <c r="J35" s="13"/>
      <c r="K35" s="12"/>
      <c r="L35" s="13"/>
      <c r="M35" s="12"/>
      <c r="N35" s="13"/>
    </row>
    <row r="36" spans="1:14" ht="27.75" customHeight="1" thickBot="1">
      <c r="A36" s="24">
        <f t="shared" si="0"/>
        <v>45838</v>
      </c>
      <c r="B36" s="27"/>
      <c r="C36" s="27"/>
      <c r="D36" s="27"/>
      <c r="E36" s="14"/>
      <c r="F36" s="15"/>
      <c r="G36" s="14"/>
      <c r="H36" s="15"/>
      <c r="I36" s="14"/>
      <c r="J36" s="15"/>
      <c r="K36" s="14"/>
      <c r="L36" s="15"/>
      <c r="M36" s="14"/>
      <c r="N36" s="15"/>
    </row>
    <row r="37" spans="1:14" ht="18.600000000000001" thickBot="1">
      <c r="A37" s="1"/>
      <c r="B37" s="55"/>
      <c r="C37" s="2"/>
      <c r="D37" s="54"/>
      <c r="E37" s="55"/>
    </row>
    <row r="38" spans="1:14" ht="18.600000000000001" thickBot="1">
      <c r="C38" s="3" t="s">
        <v>3</v>
      </c>
      <c r="D38" s="4">
        <f>COUNTIF(B:B,"○")</f>
        <v>0</v>
      </c>
      <c r="F38" s="2"/>
      <c r="G38" s="21"/>
      <c r="H38" s="22"/>
      <c r="K38" s="2"/>
      <c r="L38" s="21"/>
      <c r="M38" s="22"/>
    </row>
    <row r="39" spans="1:14">
      <c r="F39" s="2"/>
      <c r="G39" s="21"/>
      <c r="H39" s="22"/>
      <c r="K39" s="2"/>
      <c r="L39" s="21"/>
      <c r="M39" s="22"/>
    </row>
    <row r="40" spans="1:14">
      <c r="F40" s="2"/>
      <c r="G40" s="2"/>
      <c r="H40" s="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47" priority="3" operator="equal">
      <formula>""</formula>
    </cfRule>
  </conditionalFormatting>
  <conditionalFormatting sqref="E7:N36">
    <cfRule type="cellIs" dxfId="46" priority="1" operator="equal">
      <formula>""</formula>
    </cfRule>
    <cfRule type="cellIs" dxfId="45" priority="2" operator="equal">
      <formula>""""""</formula>
    </cfRule>
  </conditionalFormatting>
  <dataValidations count="2">
    <dataValidation type="list" allowBlank="1" showInputMessage="1" showErrorMessage="1" sqref="B7:B36" xr:uid="{00000000-0002-0000-0300-000000000000}">
      <formula1>"○"</formula1>
    </dataValidation>
    <dataValidation type="list" allowBlank="1" showInputMessage="1" showErrorMessage="1" sqref="D37" xr:uid="{00000000-0002-0000-0300-000001000000}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topLeftCell="A25" zoomScaleNormal="100" workbookViewId="0">
      <selection activeCell="D39" sqref="D39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7" t="str">
        <f>'4月'!A2</f>
        <v xml:space="preserve">令和7年度       </v>
      </c>
      <c r="B2" s="3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600000000000001" thickBot="1">
      <c r="A4" s="58">
        <f>'4月'!A5</f>
        <v>2025</v>
      </c>
    </row>
    <row r="5" spans="1:14">
      <c r="A5" s="67">
        <v>7</v>
      </c>
      <c r="B5" s="74" t="s">
        <v>2</v>
      </c>
      <c r="C5" s="74" t="s">
        <v>0</v>
      </c>
      <c r="D5" s="74" t="s">
        <v>1</v>
      </c>
      <c r="E5" s="69" t="s">
        <v>18</v>
      </c>
      <c r="F5" s="70"/>
      <c r="G5" s="69" t="s">
        <v>19</v>
      </c>
      <c r="H5" s="70"/>
      <c r="I5" s="71" t="s">
        <v>20</v>
      </c>
      <c r="J5" s="72"/>
      <c r="K5" s="71" t="s">
        <v>21</v>
      </c>
      <c r="L5" s="72"/>
      <c r="M5" s="69" t="s">
        <v>22</v>
      </c>
      <c r="N5" s="70"/>
    </row>
    <row r="6" spans="1:14" ht="18.600000000000001" thickBot="1">
      <c r="A6" s="68"/>
      <c r="B6" s="75"/>
      <c r="C6" s="75"/>
      <c r="D6" s="75"/>
      <c r="E6" s="19" t="s">
        <v>23</v>
      </c>
      <c r="F6" s="20" t="s">
        <v>24</v>
      </c>
      <c r="G6" s="19" t="s">
        <v>23</v>
      </c>
      <c r="H6" s="20" t="s">
        <v>24</v>
      </c>
      <c r="I6" s="18" t="s">
        <v>23</v>
      </c>
      <c r="J6" s="20" t="s">
        <v>24</v>
      </c>
      <c r="K6" s="18" t="s">
        <v>23</v>
      </c>
      <c r="L6" s="20" t="s">
        <v>24</v>
      </c>
      <c r="M6" s="19" t="s">
        <v>23</v>
      </c>
      <c r="N6" s="20" t="s">
        <v>24</v>
      </c>
    </row>
    <row r="7" spans="1:14" ht="27.75" customHeight="1">
      <c r="A7" s="23">
        <f>DATE(A4,A5,1)</f>
        <v>45839</v>
      </c>
      <c r="B7" s="25"/>
      <c r="C7" s="25"/>
      <c r="D7" s="25"/>
      <c r="E7" s="16"/>
      <c r="F7" s="17"/>
      <c r="G7" s="16"/>
      <c r="H7" s="17"/>
      <c r="I7" s="16"/>
      <c r="J7" s="17"/>
      <c r="K7" s="16"/>
      <c r="L7" s="17"/>
      <c r="M7" s="16"/>
      <c r="N7" s="17"/>
    </row>
    <row r="8" spans="1:14" ht="27.75" customHeight="1">
      <c r="A8" s="24">
        <f>A7+1</f>
        <v>45840</v>
      </c>
      <c r="B8" s="26"/>
      <c r="C8" s="26"/>
      <c r="D8" s="26"/>
      <c r="E8" s="12"/>
      <c r="F8" s="13"/>
      <c r="G8" s="12"/>
      <c r="H8" s="13"/>
      <c r="I8" s="12"/>
      <c r="J8" s="13"/>
      <c r="K8" s="12"/>
      <c r="L8" s="13"/>
      <c r="M8" s="12"/>
      <c r="N8" s="13"/>
    </row>
    <row r="9" spans="1:14" ht="27.75" customHeight="1">
      <c r="A9" s="24">
        <f>A8+1</f>
        <v>45841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 t="shared" ref="A10:A37" si="0">A9+1</f>
        <v>45842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si="0"/>
        <v>45843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45844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45845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45846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45847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45848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45849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45850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45851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45852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45853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45854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45855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45856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45857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45858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45859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45860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45861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45862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45863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45864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45865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45866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27.75" customHeight="1">
      <c r="A35" s="24">
        <f t="shared" si="0"/>
        <v>45867</v>
      </c>
      <c r="B35" s="26"/>
      <c r="C35" s="26"/>
      <c r="D35" s="26"/>
      <c r="E35" s="12"/>
      <c r="F35" s="13"/>
      <c r="G35" s="12"/>
      <c r="H35" s="13"/>
      <c r="I35" s="12"/>
      <c r="J35" s="13"/>
      <c r="K35" s="12"/>
      <c r="L35" s="13"/>
      <c r="M35" s="12"/>
      <c r="N35" s="13"/>
    </row>
    <row r="36" spans="1:14" ht="27.75" customHeight="1" thickBot="1">
      <c r="A36" s="24">
        <f t="shared" si="0"/>
        <v>45868</v>
      </c>
      <c r="B36" s="27"/>
      <c r="C36" s="27"/>
      <c r="D36" s="27"/>
      <c r="E36" s="14"/>
      <c r="F36" s="15"/>
      <c r="G36" s="14"/>
      <c r="H36" s="15"/>
      <c r="I36" s="14"/>
      <c r="J36" s="15"/>
      <c r="K36" s="14"/>
      <c r="L36" s="15"/>
      <c r="M36" s="14"/>
      <c r="N36" s="15"/>
    </row>
    <row r="37" spans="1:14" ht="27.75" customHeight="1" thickBot="1">
      <c r="A37" s="24">
        <f t="shared" si="0"/>
        <v>45869</v>
      </c>
      <c r="B37" s="27"/>
      <c r="C37" s="27"/>
      <c r="D37" s="27"/>
      <c r="E37" s="14"/>
      <c r="F37" s="15"/>
      <c r="G37" s="14"/>
      <c r="H37" s="15"/>
      <c r="I37" s="14"/>
      <c r="J37" s="15"/>
      <c r="K37" s="14"/>
      <c r="L37" s="15"/>
      <c r="M37" s="14"/>
      <c r="N37" s="15"/>
    </row>
    <row r="38" spans="1:14" ht="18.600000000000001" thickBot="1">
      <c r="A38" s="1"/>
      <c r="B38" s="55"/>
      <c r="C38" s="2"/>
      <c r="D38" s="54"/>
      <c r="E38" s="55"/>
    </row>
    <row r="39" spans="1:14" ht="18.600000000000001" thickBot="1">
      <c r="C39" s="3" t="s">
        <v>3</v>
      </c>
      <c r="D39" s="4">
        <f>COUNTIF(B:B,"○")</f>
        <v>0</v>
      </c>
      <c r="F39" s="2"/>
      <c r="G39" s="21"/>
      <c r="H39" s="22"/>
      <c r="K39" s="2"/>
      <c r="L39" s="21"/>
      <c r="M39" s="22"/>
    </row>
    <row r="40" spans="1:14">
      <c r="F40" s="2"/>
      <c r="G40" s="21"/>
      <c r="H40" s="22"/>
      <c r="K40" s="2"/>
      <c r="L40" s="21"/>
      <c r="M40" s="22"/>
    </row>
    <row r="41" spans="1:14">
      <c r="F41" s="2"/>
      <c r="G41" s="21"/>
      <c r="H41" s="22"/>
      <c r="K41" s="2"/>
      <c r="L41" s="21"/>
      <c r="M41" s="2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44" priority="6" operator="equal">
      <formula>""</formula>
    </cfRule>
  </conditionalFormatting>
  <conditionalFormatting sqref="E7:N36">
    <cfRule type="cellIs" dxfId="43" priority="4" operator="equal">
      <formula>""</formula>
    </cfRule>
    <cfRule type="cellIs" dxfId="42" priority="5" operator="equal">
      <formula>""""""</formula>
    </cfRule>
  </conditionalFormatting>
  <conditionalFormatting sqref="B37:D37">
    <cfRule type="cellIs" dxfId="41" priority="3" operator="equal">
      <formula>""</formula>
    </cfRule>
  </conditionalFormatting>
  <conditionalFormatting sqref="E37:N37">
    <cfRule type="cellIs" dxfId="40" priority="1" operator="equal">
      <formula>""</formula>
    </cfRule>
    <cfRule type="cellIs" dxfId="39" priority="2" operator="equal">
      <formula>""""""</formula>
    </cfRule>
  </conditionalFormatting>
  <dataValidations count="2">
    <dataValidation type="list" allowBlank="1" showInputMessage="1" showErrorMessage="1" sqref="D38" xr:uid="{00000000-0002-0000-0400-000000000000}">
      <formula1>"○,×"</formula1>
    </dataValidation>
    <dataValidation type="list" allowBlank="1" showInputMessage="1" showErrorMessage="1" sqref="B7:B37" xr:uid="{00000000-0002-0000-0400-000001000000}">
      <formula1>"○"</formula1>
    </dataValidation>
  </dataValidations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1"/>
  <sheetViews>
    <sheetView topLeftCell="A25" zoomScaleNormal="100" workbookViewId="0">
      <selection activeCell="D39" sqref="D39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7" t="str">
        <f>'4月'!A2</f>
        <v xml:space="preserve">令和7年度       </v>
      </c>
      <c r="B2" s="3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600000000000001" thickBot="1">
      <c r="A4" s="58">
        <f>'4月'!A5</f>
        <v>2025</v>
      </c>
    </row>
    <row r="5" spans="1:14">
      <c r="A5" s="67">
        <v>8</v>
      </c>
      <c r="B5" s="74" t="s">
        <v>2</v>
      </c>
      <c r="C5" s="74" t="s">
        <v>0</v>
      </c>
      <c r="D5" s="74" t="s">
        <v>1</v>
      </c>
      <c r="E5" s="69" t="s">
        <v>18</v>
      </c>
      <c r="F5" s="70"/>
      <c r="G5" s="69" t="s">
        <v>19</v>
      </c>
      <c r="H5" s="70"/>
      <c r="I5" s="71" t="s">
        <v>20</v>
      </c>
      <c r="J5" s="72"/>
      <c r="K5" s="71" t="s">
        <v>21</v>
      </c>
      <c r="L5" s="72"/>
      <c r="M5" s="69" t="s">
        <v>22</v>
      </c>
      <c r="N5" s="70"/>
    </row>
    <row r="6" spans="1:14" ht="18.600000000000001" thickBot="1">
      <c r="A6" s="68"/>
      <c r="B6" s="75"/>
      <c r="C6" s="75"/>
      <c r="D6" s="75"/>
      <c r="E6" s="19" t="s">
        <v>23</v>
      </c>
      <c r="F6" s="20" t="s">
        <v>24</v>
      </c>
      <c r="G6" s="19" t="s">
        <v>23</v>
      </c>
      <c r="H6" s="20" t="s">
        <v>24</v>
      </c>
      <c r="I6" s="18" t="s">
        <v>23</v>
      </c>
      <c r="J6" s="20" t="s">
        <v>24</v>
      </c>
      <c r="K6" s="18" t="s">
        <v>23</v>
      </c>
      <c r="L6" s="20" t="s">
        <v>24</v>
      </c>
      <c r="M6" s="19" t="s">
        <v>23</v>
      </c>
      <c r="N6" s="20" t="s">
        <v>24</v>
      </c>
    </row>
    <row r="7" spans="1:14" ht="27.75" customHeight="1">
      <c r="A7" s="23">
        <f>DATE(A4,A5,1)</f>
        <v>45870</v>
      </c>
      <c r="B7" s="25"/>
      <c r="C7" s="25"/>
      <c r="D7" s="25"/>
      <c r="E7" s="16"/>
      <c r="F7" s="17"/>
      <c r="G7" s="16"/>
      <c r="H7" s="17"/>
      <c r="I7" s="16"/>
      <c r="J7" s="17"/>
      <c r="K7" s="16"/>
      <c r="L7" s="17"/>
      <c r="M7" s="16"/>
      <c r="N7" s="17"/>
    </row>
    <row r="8" spans="1:14" ht="27.75" customHeight="1">
      <c r="A8" s="24">
        <f>A7+1</f>
        <v>45871</v>
      </c>
      <c r="B8" s="26"/>
      <c r="C8" s="26"/>
      <c r="D8" s="26"/>
      <c r="E8" s="12"/>
      <c r="F8" s="13"/>
      <c r="G8" s="12"/>
      <c r="H8" s="13"/>
      <c r="I8" s="12"/>
      <c r="J8" s="13"/>
      <c r="K8" s="12"/>
      <c r="L8" s="13"/>
      <c r="M8" s="12"/>
      <c r="N8" s="13"/>
    </row>
    <row r="9" spans="1:14" ht="27.75" customHeight="1">
      <c r="A9" s="24">
        <f>A8+1</f>
        <v>45872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 t="shared" ref="A10:A37" si="0">A9+1</f>
        <v>45873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si="0"/>
        <v>45874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45875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45876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45877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45878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45879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45880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45881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45882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45883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45884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45885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45886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45887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45888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45889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45890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45891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45892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45893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45894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45895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45896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45897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27.75" customHeight="1">
      <c r="A35" s="24">
        <f t="shared" si="0"/>
        <v>45898</v>
      </c>
      <c r="B35" s="26"/>
      <c r="C35" s="26"/>
      <c r="D35" s="26"/>
      <c r="E35" s="12"/>
      <c r="F35" s="13"/>
      <c r="G35" s="12"/>
      <c r="H35" s="13"/>
      <c r="I35" s="12"/>
      <c r="J35" s="13"/>
      <c r="K35" s="12"/>
      <c r="L35" s="13"/>
      <c r="M35" s="12"/>
      <c r="N35" s="13"/>
    </row>
    <row r="36" spans="1:14" ht="27.75" customHeight="1" thickBot="1">
      <c r="A36" s="24">
        <f t="shared" si="0"/>
        <v>45899</v>
      </c>
      <c r="B36" s="27"/>
      <c r="C36" s="27"/>
      <c r="D36" s="27"/>
      <c r="E36" s="14"/>
      <c r="F36" s="15"/>
      <c r="G36" s="14"/>
      <c r="H36" s="15"/>
      <c r="I36" s="14"/>
      <c r="J36" s="15"/>
      <c r="K36" s="14"/>
      <c r="L36" s="15"/>
      <c r="M36" s="14"/>
      <c r="N36" s="15"/>
    </row>
    <row r="37" spans="1:14" ht="27.75" customHeight="1" thickBot="1">
      <c r="A37" s="24">
        <f t="shared" si="0"/>
        <v>45900</v>
      </c>
      <c r="B37" s="27"/>
      <c r="C37" s="27"/>
      <c r="D37" s="27"/>
      <c r="E37" s="14"/>
      <c r="F37" s="15"/>
      <c r="G37" s="14"/>
      <c r="H37" s="15"/>
      <c r="I37" s="14"/>
      <c r="J37" s="15"/>
      <c r="K37" s="14"/>
      <c r="L37" s="15"/>
      <c r="M37" s="14"/>
      <c r="N37" s="15"/>
    </row>
    <row r="38" spans="1:14" ht="18.600000000000001" thickBot="1">
      <c r="A38" s="1"/>
      <c r="B38" s="55"/>
      <c r="C38" s="54"/>
      <c r="D38" s="2"/>
      <c r="E38" s="55"/>
    </row>
    <row r="39" spans="1:14" ht="18.600000000000001" thickBot="1">
      <c r="C39" s="3" t="s">
        <v>3</v>
      </c>
      <c r="D39" s="4">
        <f>COUNTIF(B:B,"○")</f>
        <v>0</v>
      </c>
      <c r="F39" s="2"/>
      <c r="G39" s="21"/>
      <c r="H39" s="22"/>
      <c r="K39" s="2"/>
      <c r="L39" s="21"/>
      <c r="M39" s="22"/>
    </row>
    <row r="40" spans="1:14">
      <c r="F40" s="2"/>
      <c r="G40" s="21"/>
      <c r="H40" s="22"/>
      <c r="K40" s="2"/>
      <c r="L40" s="21"/>
      <c r="M40" s="22"/>
    </row>
    <row r="41" spans="1:14">
      <c r="F41" s="2"/>
      <c r="G41" s="21"/>
      <c r="H41" s="22"/>
      <c r="K41" s="2"/>
      <c r="L41" s="21"/>
      <c r="M41" s="2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38" priority="6" operator="equal">
      <formula>""</formula>
    </cfRule>
  </conditionalFormatting>
  <conditionalFormatting sqref="E7:N36">
    <cfRule type="cellIs" dxfId="37" priority="4" operator="equal">
      <formula>""</formula>
    </cfRule>
    <cfRule type="cellIs" dxfId="36" priority="5" operator="equal">
      <formula>""""""</formula>
    </cfRule>
  </conditionalFormatting>
  <conditionalFormatting sqref="B37:D37">
    <cfRule type="cellIs" dxfId="35" priority="3" operator="equal">
      <formula>""</formula>
    </cfRule>
  </conditionalFormatting>
  <conditionalFormatting sqref="E37:N37">
    <cfRule type="cellIs" dxfId="34" priority="1" operator="equal">
      <formula>""</formula>
    </cfRule>
    <cfRule type="cellIs" dxfId="33" priority="2" operator="equal">
      <formula>""""""</formula>
    </cfRule>
  </conditionalFormatting>
  <dataValidations count="2">
    <dataValidation type="list" allowBlank="1" showInputMessage="1" showErrorMessage="1" sqref="B7:B37" xr:uid="{00000000-0002-0000-0500-000000000000}">
      <formula1>"○"</formula1>
    </dataValidation>
    <dataValidation type="list" allowBlank="1" showInputMessage="1" showErrorMessage="1" sqref="D38" xr:uid="{00000000-0002-0000-0500-000001000000}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0"/>
  <sheetViews>
    <sheetView topLeftCell="A24" zoomScaleNormal="100" workbookViewId="0">
      <selection activeCell="D38" sqref="D38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7" t="str">
        <f>'4月'!A2</f>
        <v xml:space="preserve">令和7年度       </v>
      </c>
      <c r="B2" s="3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600000000000001" thickBot="1">
      <c r="A4" s="58">
        <f>'4月'!A5</f>
        <v>2025</v>
      </c>
    </row>
    <row r="5" spans="1:14">
      <c r="A5" s="67">
        <v>9</v>
      </c>
      <c r="B5" s="74" t="s">
        <v>2</v>
      </c>
      <c r="C5" s="74" t="s">
        <v>0</v>
      </c>
      <c r="D5" s="74" t="s">
        <v>1</v>
      </c>
      <c r="E5" s="69" t="s">
        <v>18</v>
      </c>
      <c r="F5" s="70"/>
      <c r="G5" s="69" t="s">
        <v>19</v>
      </c>
      <c r="H5" s="70"/>
      <c r="I5" s="71" t="s">
        <v>20</v>
      </c>
      <c r="J5" s="72"/>
      <c r="K5" s="71" t="s">
        <v>21</v>
      </c>
      <c r="L5" s="72"/>
      <c r="M5" s="69" t="s">
        <v>22</v>
      </c>
      <c r="N5" s="70"/>
    </row>
    <row r="6" spans="1:14" ht="18.600000000000001" thickBot="1">
      <c r="A6" s="68"/>
      <c r="B6" s="75"/>
      <c r="C6" s="75"/>
      <c r="D6" s="75"/>
      <c r="E6" s="19" t="s">
        <v>23</v>
      </c>
      <c r="F6" s="20" t="s">
        <v>24</v>
      </c>
      <c r="G6" s="19" t="s">
        <v>23</v>
      </c>
      <c r="H6" s="20" t="s">
        <v>24</v>
      </c>
      <c r="I6" s="18" t="s">
        <v>23</v>
      </c>
      <c r="J6" s="20" t="s">
        <v>24</v>
      </c>
      <c r="K6" s="18" t="s">
        <v>23</v>
      </c>
      <c r="L6" s="20" t="s">
        <v>24</v>
      </c>
      <c r="M6" s="19" t="s">
        <v>23</v>
      </c>
      <c r="N6" s="20" t="s">
        <v>24</v>
      </c>
    </row>
    <row r="7" spans="1:14" ht="27.75" customHeight="1">
      <c r="A7" s="23">
        <f>DATE(A4,A5,1)</f>
        <v>45901</v>
      </c>
      <c r="B7" s="25"/>
      <c r="C7" s="25"/>
      <c r="D7" s="25"/>
      <c r="E7" s="16"/>
      <c r="F7" s="17"/>
      <c r="G7" s="16"/>
      <c r="H7" s="17"/>
      <c r="I7" s="16"/>
      <c r="J7" s="17"/>
      <c r="K7" s="16"/>
      <c r="L7" s="17"/>
      <c r="M7" s="16"/>
      <c r="N7" s="17"/>
    </row>
    <row r="8" spans="1:14" ht="27.75" customHeight="1">
      <c r="A8" s="24">
        <f>A7+1</f>
        <v>45902</v>
      </c>
      <c r="B8" s="26"/>
      <c r="C8" s="26"/>
      <c r="D8" s="26"/>
      <c r="E8" s="12"/>
      <c r="F8" s="13"/>
      <c r="G8" s="12"/>
      <c r="H8" s="13"/>
      <c r="I8" s="12"/>
      <c r="J8" s="13"/>
      <c r="K8" s="12"/>
      <c r="L8" s="13"/>
      <c r="M8" s="12"/>
      <c r="N8" s="13"/>
    </row>
    <row r="9" spans="1:14" ht="27.75" customHeight="1">
      <c r="A9" s="24">
        <f>A8+1</f>
        <v>45903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 t="shared" ref="A10:A36" si="0">A9+1</f>
        <v>45904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si="0"/>
        <v>45905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45906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45907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45908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45909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45910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45911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45912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45913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45914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45915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45916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45917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45918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45919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45920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45921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45922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45923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45924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45925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45926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45927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45928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27.75" customHeight="1">
      <c r="A35" s="24">
        <f t="shared" si="0"/>
        <v>45929</v>
      </c>
      <c r="B35" s="26"/>
      <c r="C35" s="26"/>
      <c r="D35" s="26"/>
      <c r="E35" s="12"/>
      <c r="F35" s="13"/>
      <c r="G35" s="12"/>
      <c r="H35" s="13"/>
      <c r="I35" s="12"/>
      <c r="J35" s="13"/>
      <c r="K35" s="12"/>
      <c r="L35" s="13"/>
      <c r="M35" s="12"/>
      <c r="N35" s="13"/>
    </row>
    <row r="36" spans="1:14" ht="27.75" customHeight="1" thickBot="1">
      <c r="A36" s="24">
        <f t="shared" si="0"/>
        <v>45930</v>
      </c>
      <c r="B36" s="27"/>
      <c r="C36" s="27"/>
      <c r="D36" s="27"/>
      <c r="E36" s="14"/>
      <c r="F36" s="15"/>
      <c r="G36" s="14"/>
      <c r="H36" s="15"/>
      <c r="I36" s="14"/>
      <c r="J36" s="15"/>
      <c r="K36" s="14"/>
      <c r="L36" s="15"/>
      <c r="M36" s="14"/>
      <c r="N36" s="15"/>
    </row>
    <row r="37" spans="1:14" ht="18.600000000000001" thickBot="1">
      <c r="A37" s="1"/>
      <c r="B37" s="2"/>
      <c r="C37" s="54"/>
      <c r="D37" s="2"/>
      <c r="E37" s="55"/>
    </row>
    <row r="38" spans="1:14" ht="18.600000000000001" thickBot="1">
      <c r="C38" s="3" t="s">
        <v>3</v>
      </c>
      <c r="D38" s="4">
        <f>COUNTIF(B:B,"○")</f>
        <v>0</v>
      </c>
      <c r="F38" s="2"/>
      <c r="G38" s="21"/>
      <c r="H38" s="22"/>
      <c r="K38" s="2"/>
      <c r="L38" s="21"/>
      <c r="M38" s="22"/>
    </row>
    <row r="39" spans="1:14">
      <c r="F39" s="2"/>
      <c r="G39" s="21"/>
      <c r="H39" s="22"/>
      <c r="K39" s="2"/>
      <c r="L39" s="21"/>
      <c r="M39" s="22"/>
    </row>
    <row r="40" spans="1:14">
      <c r="F40" s="2"/>
      <c r="G40" s="2"/>
      <c r="H40" s="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0" priority="3" operator="equal">
      <formula>""</formula>
    </cfRule>
  </conditionalFormatting>
  <conditionalFormatting sqref="E7:N36">
    <cfRule type="cellIs" dxfId="32" priority="1" operator="equal">
      <formula>""</formula>
    </cfRule>
    <cfRule type="cellIs" dxfId="31" priority="2" operator="equal">
      <formula>""""""</formula>
    </cfRule>
  </conditionalFormatting>
  <dataValidations count="2">
    <dataValidation type="list" allowBlank="1" showInputMessage="1" showErrorMessage="1" sqref="D37" xr:uid="{00000000-0002-0000-0600-000000000000}">
      <formula1>"○,×"</formula1>
    </dataValidation>
    <dataValidation type="list" allowBlank="1" showInputMessage="1" showErrorMessage="1" sqref="B7:B36" xr:uid="{00000000-0002-0000-0600-000001000000}">
      <formula1>"○"</formula1>
    </dataValidation>
  </dataValidations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1"/>
  <sheetViews>
    <sheetView topLeftCell="A25" zoomScaleNormal="100" workbookViewId="0">
      <selection activeCell="D39" sqref="D39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7" t="str">
        <f>'4月'!A2</f>
        <v xml:space="preserve">令和7年度       </v>
      </c>
      <c r="B2" s="3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600000000000001" thickBot="1">
      <c r="A4" s="58">
        <f>'4月'!A5</f>
        <v>2025</v>
      </c>
    </row>
    <row r="5" spans="1:14">
      <c r="A5" s="67">
        <v>10</v>
      </c>
      <c r="B5" s="74" t="s">
        <v>2</v>
      </c>
      <c r="C5" s="74" t="s">
        <v>0</v>
      </c>
      <c r="D5" s="74" t="s">
        <v>1</v>
      </c>
      <c r="E5" s="69" t="s">
        <v>18</v>
      </c>
      <c r="F5" s="70"/>
      <c r="G5" s="69" t="s">
        <v>19</v>
      </c>
      <c r="H5" s="70"/>
      <c r="I5" s="71" t="s">
        <v>20</v>
      </c>
      <c r="J5" s="72"/>
      <c r="K5" s="71" t="s">
        <v>21</v>
      </c>
      <c r="L5" s="72"/>
      <c r="M5" s="69" t="s">
        <v>22</v>
      </c>
      <c r="N5" s="70"/>
    </row>
    <row r="6" spans="1:14" ht="18.600000000000001" thickBot="1">
      <c r="A6" s="68"/>
      <c r="B6" s="75"/>
      <c r="C6" s="75"/>
      <c r="D6" s="75"/>
      <c r="E6" s="19" t="s">
        <v>23</v>
      </c>
      <c r="F6" s="20" t="s">
        <v>24</v>
      </c>
      <c r="G6" s="19" t="s">
        <v>23</v>
      </c>
      <c r="H6" s="20" t="s">
        <v>24</v>
      </c>
      <c r="I6" s="18" t="s">
        <v>23</v>
      </c>
      <c r="J6" s="20" t="s">
        <v>24</v>
      </c>
      <c r="K6" s="18" t="s">
        <v>23</v>
      </c>
      <c r="L6" s="20" t="s">
        <v>24</v>
      </c>
      <c r="M6" s="19" t="s">
        <v>23</v>
      </c>
      <c r="N6" s="20" t="s">
        <v>24</v>
      </c>
    </row>
    <row r="7" spans="1:14" ht="27.75" customHeight="1">
      <c r="A7" s="23">
        <f>DATE(A4,A5,1)</f>
        <v>45931</v>
      </c>
      <c r="B7" s="25"/>
      <c r="C7" s="25"/>
      <c r="D7" s="25"/>
      <c r="E7" s="16"/>
      <c r="F7" s="17"/>
      <c r="G7" s="16"/>
      <c r="H7" s="17"/>
      <c r="I7" s="16"/>
      <c r="J7" s="17"/>
      <c r="K7" s="16"/>
      <c r="L7" s="17"/>
      <c r="M7" s="16"/>
      <c r="N7" s="17"/>
    </row>
    <row r="8" spans="1:14" ht="27.75" customHeight="1">
      <c r="A8" s="24">
        <f>A7+1</f>
        <v>45932</v>
      </c>
      <c r="B8" s="26"/>
      <c r="C8" s="26"/>
      <c r="D8" s="26"/>
      <c r="E8" s="12"/>
      <c r="F8" s="13"/>
      <c r="G8" s="12"/>
      <c r="H8" s="13"/>
      <c r="I8" s="12"/>
      <c r="J8" s="13"/>
      <c r="K8" s="12"/>
      <c r="L8" s="13"/>
      <c r="M8" s="12"/>
      <c r="N8" s="13"/>
    </row>
    <row r="9" spans="1:14" ht="27.75" customHeight="1">
      <c r="A9" s="24">
        <f>A8+1</f>
        <v>45933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 t="shared" ref="A10:A37" si="0">A9+1</f>
        <v>45934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si="0"/>
        <v>45935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45936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45937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45938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45939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45940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45941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45942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45943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45944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45945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45946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45947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45948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45949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45950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45951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45952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45953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45954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45955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45956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45957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45958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27.75" customHeight="1">
      <c r="A35" s="24">
        <f t="shared" si="0"/>
        <v>45959</v>
      </c>
      <c r="B35" s="26"/>
      <c r="C35" s="26"/>
      <c r="D35" s="26"/>
      <c r="E35" s="12"/>
      <c r="F35" s="13"/>
      <c r="G35" s="12"/>
      <c r="H35" s="13"/>
      <c r="I35" s="12"/>
      <c r="J35" s="13"/>
      <c r="K35" s="12"/>
      <c r="L35" s="13"/>
      <c r="M35" s="12"/>
      <c r="N35" s="13"/>
    </row>
    <row r="36" spans="1:14" ht="27.75" customHeight="1" thickBot="1">
      <c r="A36" s="24">
        <f t="shared" si="0"/>
        <v>45960</v>
      </c>
      <c r="B36" s="27"/>
      <c r="C36" s="27"/>
      <c r="D36" s="27"/>
      <c r="E36" s="14"/>
      <c r="F36" s="15"/>
      <c r="G36" s="14"/>
      <c r="H36" s="15"/>
      <c r="I36" s="14"/>
      <c r="J36" s="15"/>
      <c r="K36" s="14"/>
      <c r="L36" s="15"/>
      <c r="M36" s="14"/>
      <c r="N36" s="15"/>
    </row>
    <row r="37" spans="1:14" ht="27.75" customHeight="1" thickBot="1">
      <c r="A37" s="24">
        <f t="shared" si="0"/>
        <v>45961</v>
      </c>
      <c r="B37" s="27"/>
      <c r="C37" s="27"/>
      <c r="D37" s="27"/>
      <c r="E37" s="14"/>
      <c r="F37" s="15"/>
      <c r="G37" s="14"/>
      <c r="H37" s="15"/>
      <c r="I37" s="14"/>
      <c r="J37" s="15"/>
      <c r="K37" s="14"/>
      <c r="L37" s="15"/>
      <c r="M37" s="14"/>
      <c r="N37" s="15"/>
    </row>
    <row r="38" spans="1:14" ht="18.600000000000001" thickBot="1">
      <c r="A38" s="1"/>
      <c r="B38" s="2"/>
      <c r="C38" s="54"/>
      <c r="D38" s="54"/>
    </row>
    <row r="39" spans="1:14" ht="18.600000000000001" thickBot="1">
      <c r="C39" s="3" t="s">
        <v>3</v>
      </c>
      <c r="D39" s="4">
        <f>COUNTIF(B:B,"○")</f>
        <v>0</v>
      </c>
      <c r="F39" s="2"/>
      <c r="G39" s="21"/>
      <c r="H39" s="22"/>
      <c r="K39" s="2"/>
      <c r="L39" s="21"/>
      <c r="M39" s="22"/>
    </row>
    <row r="40" spans="1:14">
      <c r="F40" s="2"/>
      <c r="G40" s="21"/>
      <c r="H40" s="22"/>
      <c r="K40" s="2"/>
      <c r="L40" s="21"/>
      <c r="M40" s="22"/>
    </row>
    <row r="41" spans="1:14">
      <c r="F41" s="2"/>
      <c r="G41" s="21"/>
      <c r="H41" s="22"/>
      <c r="K41" s="2"/>
      <c r="L41" s="21"/>
      <c r="M41" s="2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30" priority="6" operator="equal">
      <formula>""</formula>
    </cfRule>
  </conditionalFormatting>
  <conditionalFormatting sqref="E7:N36">
    <cfRule type="cellIs" dxfId="29" priority="4" operator="equal">
      <formula>""</formula>
    </cfRule>
    <cfRule type="cellIs" dxfId="28" priority="5" operator="equal">
      <formula>""""""</formula>
    </cfRule>
  </conditionalFormatting>
  <conditionalFormatting sqref="B37:D37">
    <cfRule type="cellIs" dxfId="27" priority="3" operator="equal">
      <formula>""</formula>
    </cfRule>
  </conditionalFormatting>
  <conditionalFormatting sqref="E37:N37">
    <cfRule type="cellIs" dxfId="26" priority="1" operator="equal">
      <formula>""</formula>
    </cfRule>
    <cfRule type="cellIs" dxfId="25" priority="2" operator="equal">
      <formula>""""""</formula>
    </cfRule>
  </conditionalFormatting>
  <dataValidations count="2">
    <dataValidation type="list" allowBlank="1" showInputMessage="1" showErrorMessage="1" sqref="D38" xr:uid="{00000000-0002-0000-0700-000000000000}">
      <formula1>"○,×"</formula1>
    </dataValidation>
    <dataValidation type="list" allowBlank="1" showInputMessage="1" showErrorMessage="1" sqref="B7:B37" xr:uid="{00000000-0002-0000-0700-000001000000}">
      <formula1>"○"</formula1>
    </dataValidation>
  </dataValidations>
  <pageMargins left="0.7" right="0.7" top="0.75" bottom="0.75" header="0.3" footer="0.3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0"/>
  <sheetViews>
    <sheetView topLeftCell="A24" zoomScaleNormal="100" workbookViewId="0">
      <selection activeCell="D38" sqref="D38"/>
    </sheetView>
  </sheetViews>
  <sheetFormatPr defaultRowHeight="18"/>
  <cols>
    <col min="1" max="1" width="12.09765625" customWidth="1"/>
    <col min="2" max="2" width="9.09765625" customWidth="1"/>
    <col min="3" max="14" width="17.59765625" customWidth="1"/>
  </cols>
  <sheetData>
    <row r="1" spans="1:14">
      <c r="A1" t="s">
        <v>25</v>
      </c>
    </row>
    <row r="2" spans="1:14" ht="19.8">
      <c r="A2" s="7" t="str">
        <f>'4月'!A2</f>
        <v xml:space="preserve">令和7年度       </v>
      </c>
      <c r="B2" s="30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.8">
      <c r="A3" s="7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600000000000001" thickBot="1">
      <c r="A4" s="58">
        <f>'4月'!A5</f>
        <v>2025</v>
      </c>
    </row>
    <row r="5" spans="1:14">
      <c r="A5" s="67">
        <v>11</v>
      </c>
      <c r="B5" s="74" t="s">
        <v>2</v>
      </c>
      <c r="C5" s="74" t="s">
        <v>0</v>
      </c>
      <c r="D5" s="74" t="s">
        <v>1</v>
      </c>
      <c r="E5" s="69" t="s">
        <v>18</v>
      </c>
      <c r="F5" s="70"/>
      <c r="G5" s="69" t="s">
        <v>19</v>
      </c>
      <c r="H5" s="70"/>
      <c r="I5" s="71" t="s">
        <v>20</v>
      </c>
      <c r="J5" s="72"/>
      <c r="K5" s="71" t="s">
        <v>21</v>
      </c>
      <c r="L5" s="72"/>
      <c r="M5" s="69" t="s">
        <v>22</v>
      </c>
      <c r="N5" s="70"/>
    </row>
    <row r="6" spans="1:14" ht="18.600000000000001" thickBot="1">
      <c r="A6" s="68"/>
      <c r="B6" s="75"/>
      <c r="C6" s="75"/>
      <c r="D6" s="75"/>
      <c r="E6" s="19" t="s">
        <v>23</v>
      </c>
      <c r="F6" s="20" t="s">
        <v>24</v>
      </c>
      <c r="G6" s="19" t="s">
        <v>23</v>
      </c>
      <c r="H6" s="20" t="s">
        <v>24</v>
      </c>
      <c r="I6" s="18" t="s">
        <v>23</v>
      </c>
      <c r="J6" s="20" t="s">
        <v>24</v>
      </c>
      <c r="K6" s="18" t="s">
        <v>23</v>
      </c>
      <c r="L6" s="20" t="s">
        <v>24</v>
      </c>
      <c r="M6" s="19" t="s">
        <v>23</v>
      </c>
      <c r="N6" s="20" t="s">
        <v>24</v>
      </c>
    </row>
    <row r="7" spans="1:14" ht="27.75" customHeight="1">
      <c r="A7" s="23">
        <f>DATE(A4,A5,1)</f>
        <v>45962</v>
      </c>
      <c r="B7" s="25"/>
      <c r="C7" s="25"/>
      <c r="D7" s="25"/>
      <c r="E7" s="16"/>
      <c r="F7" s="17"/>
      <c r="G7" s="16"/>
      <c r="H7" s="17"/>
      <c r="I7" s="16"/>
      <c r="J7" s="17"/>
      <c r="K7" s="16"/>
      <c r="L7" s="17"/>
      <c r="M7" s="16"/>
      <c r="N7" s="17"/>
    </row>
    <row r="8" spans="1:14" ht="27.75" customHeight="1">
      <c r="A8" s="24">
        <f>A7+1</f>
        <v>45963</v>
      </c>
      <c r="B8" s="26"/>
      <c r="C8" s="26"/>
      <c r="D8" s="26"/>
      <c r="E8" s="12"/>
      <c r="F8" s="13"/>
      <c r="G8" s="12"/>
      <c r="H8" s="13"/>
      <c r="I8" s="12"/>
      <c r="J8" s="13"/>
      <c r="K8" s="12"/>
      <c r="L8" s="13"/>
      <c r="M8" s="12"/>
      <c r="N8" s="13"/>
    </row>
    <row r="9" spans="1:14" ht="27.75" customHeight="1">
      <c r="A9" s="24">
        <f>A8+1</f>
        <v>45964</v>
      </c>
      <c r="B9" s="26"/>
      <c r="C9" s="26"/>
      <c r="D9" s="26"/>
      <c r="E9" s="12"/>
      <c r="F9" s="13"/>
      <c r="G9" s="12"/>
      <c r="H9" s="13"/>
      <c r="I9" s="12"/>
      <c r="J9" s="13"/>
      <c r="K9" s="12"/>
      <c r="L9" s="13"/>
      <c r="M9" s="12"/>
      <c r="N9" s="13"/>
    </row>
    <row r="10" spans="1:14" ht="27.75" customHeight="1">
      <c r="A10" s="24">
        <f t="shared" ref="A10:A36" si="0">A9+1</f>
        <v>45965</v>
      </c>
      <c r="B10" s="26"/>
      <c r="C10" s="26"/>
      <c r="D10" s="26"/>
      <c r="E10" s="12"/>
      <c r="F10" s="13"/>
      <c r="G10" s="12"/>
      <c r="H10" s="13"/>
      <c r="I10" s="12"/>
      <c r="J10" s="13"/>
      <c r="K10" s="12"/>
      <c r="L10" s="13"/>
      <c r="M10" s="12"/>
      <c r="N10" s="13"/>
    </row>
    <row r="11" spans="1:14" ht="27.75" customHeight="1">
      <c r="A11" s="24">
        <f t="shared" si="0"/>
        <v>45966</v>
      </c>
      <c r="B11" s="26"/>
      <c r="C11" s="26"/>
      <c r="D11" s="26"/>
      <c r="E11" s="12"/>
      <c r="F11" s="13"/>
      <c r="G11" s="12"/>
      <c r="H11" s="13"/>
      <c r="I11" s="12"/>
      <c r="J11" s="13"/>
      <c r="K11" s="12"/>
      <c r="L11" s="13"/>
      <c r="M11" s="12"/>
      <c r="N11" s="13"/>
    </row>
    <row r="12" spans="1:14" ht="27.75" customHeight="1">
      <c r="A12" s="24">
        <f t="shared" si="0"/>
        <v>45967</v>
      </c>
      <c r="B12" s="26"/>
      <c r="C12" s="26"/>
      <c r="D12" s="26"/>
      <c r="E12" s="12"/>
      <c r="F12" s="13"/>
      <c r="G12" s="12"/>
      <c r="H12" s="13"/>
      <c r="I12" s="12"/>
      <c r="J12" s="13"/>
      <c r="K12" s="12"/>
      <c r="L12" s="13"/>
      <c r="M12" s="12"/>
      <c r="N12" s="13"/>
    </row>
    <row r="13" spans="1:14" ht="27.75" customHeight="1">
      <c r="A13" s="24">
        <f t="shared" si="0"/>
        <v>45968</v>
      </c>
      <c r="B13" s="26"/>
      <c r="C13" s="26"/>
      <c r="D13" s="26"/>
      <c r="E13" s="12"/>
      <c r="F13" s="13"/>
      <c r="G13" s="12"/>
      <c r="H13" s="13"/>
      <c r="I13" s="12"/>
      <c r="J13" s="13"/>
      <c r="K13" s="12"/>
      <c r="L13" s="13"/>
      <c r="M13" s="12"/>
      <c r="N13" s="13"/>
    </row>
    <row r="14" spans="1:14" ht="27.75" customHeight="1">
      <c r="A14" s="24">
        <f t="shared" si="0"/>
        <v>45969</v>
      </c>
      <c r="B14" s="26"/>
      <c r="C14" s="26"/>
      <c r="D14" s="26"/>
      <c r="E14" s="12"/>
      <c r="F14" s="13"/>
      <c r="G14" s="12"/>
      <c r="H14" s="13"/>
      <c r="I14" s="12"/>
      <c r="J14" s="13"/>
      <c r="K14" s="12"/>
      <c r="L14" s="13"/>
      <c r="M14" s="12"/>
      <c r="N14" s="13"/>
    </row>
    <row r="15" spans="1:14" ht="27.75" customHeight="1">
      <c r="A15" s="24">
        <f t="shared" si="0"/>
        <v>45970</v>
      </c>
      <c r="B15" s="26"/>
      <c r="C15" s="26"/>
      <c r="D15" s="26"/>
      <c r="E15" s="12"/>
      <c r="F15" s="13"/>
      <c r="G15" s="12"/>
      <c r="H15" s="13"/>
      <c r="I15" s="12"/>
      <c r="J15" s="13"/>
      <c r="K15" s="12"/>
      <c r="L15" s="13"/>
      <c r="M15" s="12"/>
      <c r="N15" s="13"/>
    </row>
    <row r="16" spans="1:14" ht="27.75" customHeight="1">
      <c r="A16" s="24">
        <f t="shared" si="0"/>
        <v>45971</v>
      </c>
      <c r="B16" s="26"/>
      <c r="C16" s="26"/>
      <c r="D16" s="26"/>
      <c r="E16" s="12"/>
      <c r="F16" s="13"/>
      <c r="G16" s="12"/>
      <c r="H16" s="13"/>
      <c r="I16" s="12"/>
      <c r="J16" s="13"/>
      <c r="K16" s="12"/>
      <c r="L16" s="13"/>
      <c r="M16" s="12"/>
      <c r="N16" s="13"/>
    </row>
    <row r="17" spans="1:14" ht="27.75" customHeight="1">
      <c r="A17" s="24">
        <f t="shared" si="0"/>
        <v>45972</v>
      </c>
      <c r="B17" s="26"/>
      <c r="C17" s="26"/>
      <c r="D17" s="26"/>
      <c r="E17" s="12"/>
      <c r="F17" s="13"/>
      <c r="G17" s="12"/>
      <c r="H17" s="13"/>
      <c r="I17" s="12"/>
      <c r="J17" s="13"/>
      <c r="K17" s="12"/>
      <c r="L17" s="13"/>
      <c r="M17" s="12"/>
      <c r="N17" s="13"/>
    </row>
    <row r="18" spans="1:14" ht="27.75" customHeight="1">
      <c r="A18" s="24">
        <f t="shared" si="0"/>
        <v>45973</v>
      </c>
      <c r="B18" s="26"/>
      <c r="C18" s="26"/>
      <c r="D18" s="26"/>
      <c r="E18" s="12"/>
      <c r="F18" s="13"/>
      <c r="G18" s="12"/>
      <c r="H18" s="13"/>
      <c r="I18" s="12"/>
      <c r="J18" s="13"/>
      <c r="K18" s="12"/>
      <c r="L18" s="13"/>
      <c r="M18" s="12"/>
      <c r="N18" s="13"/>
    </row>
    <row r="19" spans="1:14" ht="27.75" customHeight="1">
      <c r="A19" s="24">
        <f t="shared" si="0"/>
        <v>45974</v>
      </c>
      <c r="B19" s="26"/>
      <c r="C19" s="26"/>
      <c r="D19" s="26"/>
      <c r="E19" s="12"/>
      <c r="F19" s="13"/>
      <c r="G19" s="12"/>
      <c r="H19" s="13"/>
      <c r="I19" s="12"/>
      <c r="J19" s="13"/>
      <c r="K19" s="12"/>
      <c r="L19" s="13"/>
      <c r="M19" s="12"/>
      <c r="N19" s="13"/>
    </row>
    <row r="20" spans="1:14" ht="27.75" customHeight="1">
      <c r="A20" s="24">
        <f t="shared" si="0"/>
        <v>45975</v>
      </c>
      <c r="B20" s="26"/>
      <c r="C20" s="26"/>
      <c r="D20" s="26"/>
      <c r="E20" s="12"/>
      <c r="F20" s="13"/>
      <c r="G20" s="12"/>
      <c r="H20" s="13"/>
      <c r="I20" s="12"/>
      <c r="J20" s="13"/>
      <c r="K20" s="12"/>
      <c r="L20" s="13"/>
      <c r="M20" s="12"/>
      <c r="N20" s="13"/>
    </row>
    <row r="21" spans="1:14" ht="27.75" customHeight="1">
      <c r="A21" s="24">
        <f t="shared" si="0"/>
        <v>45976</v>
      </c>
      <c r="B21" s="26"/>
      <c r="C21" s="26"/>
      <c r="D21" s="26"/>
      <c r="E21" s="12"/>
      <c r="F21" s="13"/>
      <c r="G21" s="12"/>
      <c r="H21" s="13"/>
      <c r="I21" s="12"/>
      <c r="J21" s="13"/>
      <c r="K21" s="12"/>
      <c r="L21" s="13"/>
      <c r="M21" s="12"/>
      <c r="N21" s="13"/>
    </row>
    <row r="22" spans="1:14" ht="27.75" customHeight="1">
      <c r="A22" s="24">
        <f t="shared" si="0"/>
        <v>45977</v>
      </c>
      <c r="B22" s="26"/>
      <c r="C22" s="26"/>
      <c r="D22" s="26"/>
      <c r="E22" s="12"/>
      <c r="F22" s="13"/>
      <c r="G22" s="12"/>
      <c r="H22" s="13"/>
      <c r="I22" s="12"/>
      <c r="J22" s="13"/>
      <c r="K22" s="12"/>
      <c r="L22" s="13"/>
      <c r="M22" s="12"/>
      <c r="N22" s="13"/>
    </row>
    <row r="23" spans="1:14" ht="27.75" customHeight="1">
      <c r="A23" s="24">
        <f t="shared" si="0"/>
        <v>45978</v>
      </c>
      <c r="B23" s="26"/>
      <c r="C23" s="26"/>
      <c r="D23" s="26"/>
      <c r="E23" s="12"/>
      <c r="F23" s="13"/>
      <c r="G23" s="12"/>
      <c r="H23" s="13"/>
      <c r="I23" s="12"/>
      <c r="J23" s="13"/>
      <c r="K23" s="12"/>
      <c r="L23" s="13"/>
      <c r="M23" s="12"/>
      <c r="N23" s="13"/>
    </row>
    <row r="24" spans="1:14" ht="27.75" customHeight="1">
      <c r="A24" s="24">
        <f t="shared" si="0"/>
        <v>45979</v>
      </c>
      <c r="B24" s="26"/>
      <c r="C24" s="26"/>
      <c r="D24" s="26"/>
      <c r="E24" s="12"/>
      <c r="F24" s="13"/>
      <c r="G24" s="12"/>
      <c r="H24" s="13"/>
      <c r="I24" s="12"/>
      <c r="J24" s="13"/>
      <c r="K24" s="12"/>
      <c r="L24" s="13"/>
      <c r="M24" s="12"/>
      <c r="N24" s="13"/>
    </row>
    <row r="25" spans="1:14" ht="27.75" customHeight="1">
      <c r="A25" s="24">
        <f t="shared" si="0"/>
        <v>45980</v>
      </c>
      <c r="B25" s="26"/>
      <c r="C25" s="26"/>
      <c r="D25" s="26"/>
      <c r="E25" s="12"/>
      <c r="F25" s="13"/>
      <c r="G25" s="12"/>
      <c r="H25" s="13"/>
      <c r="I25" s="12"/>
      <c r="J25" s="13"/>
      <c r="K25" s="12"/>
      <c r="L25" s="13"/>
      <c r="M25" s="12"/>
      <c r="N25" s="13"/>
    </row>
    <row r="26" spans="1:14" ht="27.75" customHeight="1">
      <c r="A26" s="24">
        <f t="shared" si="0"/>
        <v>45981</v>
      </c>
      <c r="B26" s="26"/>
      <c r="C26" s="26"/>
      <c r="D26" s="26"/>
      <c r="E26" s="12"/>
      <c r="F26" s="13"/>
      <c r="G26" s="12"/>
      <c r="H26" s="13"/>
      <c r="I26" s="12"/>
      <c r="J26" s="13"/>
      <c r="K26" s="12"/>
      <c r="L26" s="13"/>
      <c r="M26" s="12"/>
      <c r="N26" s="13"/>
    </row>
    <row r="27" spans="1:14" ht="27.75" customHeight="1">
      <c r="A27" s="24">
        <f t="shared" si="0"/>
        <v>45982</v>
      </c>
      <c r="B27" s="26"/>
      <c r="C27" s="26"/>
      <c r="D27" s="26"/>
      <c r="E27" s="12"/>
      <c r="F27" s="13"/>
      <c r="G27" s="12"/>
      <c r="H27" s="13"/>
      <c r="I27" s="12"/>
      <c r="J27" s="13"/>
      <c r="K27" s="12"/>
      <c r="L27" s="13"/>
      <c r="M27" s="12"/>
      <c r="N27" s="13"/>
    </row>
    <row r="28" spans="1:14" ht="27.75" customHeight="1">
      <c r="A28" s="24">
        <f t="shared" si="0"/>
        <v>45983</v>
      </c>
      <c r="B28" s="26"/>
      <c r="C28" s="26"/>
      <c r="D28" s="26"/>
      <c r="E28" s="12"/>
      <c r="F28" s="13"/>
      <c r="G28" s="12"/>
      <c r="H28" s="13"/>
      <c r="I28" s="12"/>
      <c r="J28" s="13"/>
      <c r="K28" s="12"/>
      <c r="L28" s="13"/>
      <c r="M28" s="12"/>
      <c r="N28" s="13"/>
    </row>
    <row r="29" spans="1:14" ht="27.75" customHeight="1">
      <c r="A29" s="24">
        <f t="shared" si="0"/>
        <v>45984</v>
      </c>
      <c r="B29" s="26"/>
      <c r="C29" s="26"/>
      <c r="D29" s="26"/>
      <c r="E29" s="12"/>
      <c r="F29" s="13"/>
      <c r="G29" s="12"/>
      <c r="H29" s="13"/>
      <c r="I29" s="12"/>
      <c r="J29" s="13"/>
      <c r="K29" s="12"/>
      <c r="L29" s="13"/>
      <c r="M29" s="12"/>
      <c r="N29" s="13"/>
    </row>
    <row r="30" spans="1:14" ht="27.75" customHeight="1">
      <c r="A30" s="24">
        <f t="shared" si="0"/>
        <v>45985</v>
      </c>
      <c r="B30" s="26"/>
      <c r="C30" s="26"/>
      <c r="D30" s="26"/>
      <c r="E30" s="12"/>
      <c r="F30" s="13"/>
      <c r="G30" s="12"/>
      <c r="H30" s="13"/>
      <c r="I30" s="12"/>
      <c r="J30" s="13"/>
      <c r="K30" s="12"/>
      <c r="L30" s="13"/>
      <c r="M30" s="12"/>
      <c r="N30" s="13"/>
    </row>
    <row r="31" spans="1:14" ht="27.75" customHeight="1">
      <c r="A31" s="24">
        <f t="shared" si="0"/>
        <v>45986</v>
      </c>
      <c r="B31" s="26"/>
      <c r="C31" s="26"/>
      <c r="D31" s="26"/>
      <c r="E31" s="12"/>
      <c r="F31" s="13"/>
      <c r="G31" s="12"/>
      <c r="H31" s="13"/>
      <c r="I31" s="12"/>
      <c r="J31" s="13"/>
      <c r="K31" s="12"/>
      <c r="L31" s="13"/>
      <c r="M31" s="12"/>
      <c r="N31" s="13"/>
    </row>
    <row r="32" spans="1:14" ht="27.75" customHeight="1">
      <c r="A32" s="24">
        <f t="shared" si="0"/>
        <v>45987</v>
      </c>
      <c r="B32" s="26"/>
      <c r="C32" s="26"/>
      <c r="D32" s="26"/>
      <c r="E32" s="12"/>
      <c r="F32" s="13"/>
      <c r="G32" s="12"/>
      <c r="H32" s="13"/>
      <c r="I32" s="12"/>
      <c r="J32" s="13"/>
      <c r="K32" s="12"/>
      <c r="L32" s="13"/>
      <c r="M32" s="12"/>
      <c r="N32" s="13"/>
    </row>
    <row r="33" spans="1:14" ht="27.75" customHeight="1">
      <c r="A33" s="24">
        <f t="shared" si="0"/>
        <v>45988</v>
      </c>
      <c r="B33" s="26"/>
      <c r="C33" s="26"/>
      <c r="D33" s="26"/>
      <c r="E33" s="12"/>
      <c r="F33" s="13"/>
      <c r="G33" s="12"/>
      <c r="H33" s="13"/>
      <c r="I33" s="12"/>
      <c r="J33" s="13"/>
      <c r="K33" s="12"/>
      <c r="L33" s="13"/>
      <c r="M33" s="12"/>
      <c r="N33" s="13"/>
    </row>
    <row r="34" spans="1:14" ht="27.75" customHeight="1">
      <c r="A34" s="24">
        <f t="shared" si="0"/>
        <v>45989</v>
      </c>
      <c r="B34" s="26"/>
      <c r="C34" s="26"/>
      <c r="D34" s="26"/>
      <c r="E34" s="12"/>
      <c r="F34" s="13"/>
      <c r="G34" s="12"/>
      <c r="H34" s="13"/>
      <c r="I34" s="12"/>
      <c r="J34" s="13"/>
      <c r="K34" s="12"/>
      <c r="L34" s="13"/>
      <c r="M34" s="12"/>
      <c r="N34" s="13"/>
    </row>
    <row r="35" spans="1:14" ht="27.75" customHeight="1">
      <c r="A35" s="24">
        <f t="shared" si="0"/>
        <v>45990</v>
      </c>
      <c r="B35" s="26"/>
      <c r="C35" s="26"/>
      <c r="D35" s="26"/>
      <c r="E35" s="12"/>
      <c r="F35" s="13"/>
      <c r="G35" s="12"/>
      <c r="H35" s="13"/>
      <c r="I35" s="12"/>
      <c r="J35" s="13"/>
      <c r="K35" s="12"/>
      <c r="L35" s="13"/>
      <c r="M35" s="12"/>
      <c r="N35" s="13"/>
    </row>
    <row r="36" spans="1:14" ht="27.75" customHeight="1" thickBot="1">
      <c r="A36" s="24">
        <f t="shared" si="0"/>
        <v>45991</v>
      </c>
      <c r="B36" s="27"/>
      <c r="C36" s="27"/>
      <c r="D36" s="27"/>
      <c r="E36" s="14"/>
      <c r="F36" s="15"/>
      <c r="G36" s="14"/>
      <c r="H36" s="15"/>
      <c r="I36" s="14"/>
      <c r="J36" s="15"/>
      <c r="K36" s="14"/>
      <c r="L36" s="15"/>
      <c r="M36" s="14"/>
      <c r="N36" s="15"/>
    </row>
    <row r="37" spans="1:14" ht="18.600000000000001" thickBot="1">
      <c r="A37" s="1"/>
      <c r="B37" s="2"/>
      <c r="C37" s="54"/>
      <c r="D37" s="54"/>
    </row>
    <row r="38" spans="1:14" ht="18.600000000000001" thickBot="1">
      <c r="C38" s="3" t="s">
        <v>3</v>
      </c>
      <c r="D38" s="4">
        <f>COUNTIF(B:B,"○")</f>
        <v>0</v>
      </c>
      <c r="F38" s="2"/>
      <c r="G38" s="21"/>
      <c r="H38" s="22"/>
      <c r="K38" s="2"/>
      <c r="L38" s="21"/>
      <c r="M38" s="22"/>
    </row>
    <row r="39" spans="1:14">
      <c r="F39" s="2"/>
      <c r="G39" s="21"/>
      <c r="H39" s="22"/>
      <c r="K39" s="2"/>
      <c r="L39" s="21"/>
      <c r="M39" s="22"/>
    </row>
    <row r="40" spans="1:14">
      <c r="F40" s="2"/>
      <c r="G40" s="2"/>
      <c r="H40" s="2"/>
    </row>
  </sheetData>
  <mergeCells count="9">
    <mergeCell ref="I5:J5"/>
    <mergeCell ref="K5:L5"/>
    <mergeCell ref="M5:N5"/>
    <mergeCell ref="A5:A6"/>
    <mergeCell ref="B5:B6"/>
    <mergeCell ref="C5:C6"/>
    <mergeCell ref="D5:D6"/>
    <mergeCell ref="E5:F5"/>
    <mergeCell ref="G5:H5"/>
  </mergeCells>
  <phoneticPr fontId="1"/>
  <conditionalFormatting sqref="B7:D36">
    <cfRule type="cellIs" dxfId="24" priority="3" operator="equal">
      <formula>""</formula>
    </cfRule>
  </conditionalFormatting>
  <conditionalFormatting sqref="E7:N36">
    <cfRule type="cellIs" dxfId="23" priority="1" operator="equal">
      <formula>""</formula>
    </cfRule>
    <cfRule type="cellIs" dxfId="22" priority="2" operator="equal">
      <formula>""""""</formula>
    </cfRule>
  </conditionalFormatting>
  <dataValidations count="2">
    <dataValidation type="list" allowBlank="1" showInputMessage="1" showErrorMessage="1" sqref="B7:B36" xr:uid="{00000000-0002-0000-0800-000000000000}">
      <formula1>"○"</formula1>
    </dataValidation>
    <dataValidation type="list" allowBlank="1" showInputMessage="1" showErrorMessage="1" sqref="D37" xr:uid="{00000000-0002-0000-0800-000001000000}">
      <formula1>"○,×"</formula1>
    </dataValidation>
  </dataValidations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記入例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年間合計（自動計算）</vt:lpstr>
      <vt:lpstr>'年間合計（自動計算）'!Print_Area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2022-12-05T07:23:51Z</dcterms:created>
  <dcterms:modified xsi:type="dcterms:W3CDTF">2025-08-15T04:31:19Z</dcterms:modified>
</cp:coreProperties>
</file>