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7.4公告yanagi作成済\"/>
    </mc:Choice>
  </mc:AlternateContent>
  <xr:revisionPtr revIDLastSave="0" documentId="13_ncr:1_{67BA46E7-45ED-4FDF-8EB9-97308AD6D8E9}" xr6:coauthVersionLast="47" xr6:coauthVersionMax="47" xr10:uidLastSave="{00000000-0000-0000-0000-000000000000}"/>
  <workbookProtection workbookAlgorithmName="SHA-512" workbookHashValue="QVOrv1N6LWWXhLmB/jDUfxhIQuY8+Nl2QyLvdC5OgcBhuG4lyPVw/YJloaRYQpe8e+tqrEYJlES75IOPGh/xiw==" workbookSaltValue="8CgDBH/n9I3a/lg9h5qlIQ==" workbookSpinCount="100000" lockStructure="1"/>
  <bookViews>
    <workbookView xWindow="-120" yWindow="-120" windowWidth="29040" windowHeight="15720" xr2:uid="{00000000-000D-0000-FFFF-FFFF00000000}"/>
  </bookViews>
  <sheets>
    <sheet name="申請書" sheetId="2" r:id="rId1"/>
    <sheet name="非表示にするよ" sheetId="3" state="hidden" r:id="rId2"/>
  </sheets>
  <externalReferences>
    <externalReference r:id="rId3"/>
  </externalReference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3" l="1"/>
  <c r="M3" i="3"/>
  <c r="I3" i="3"/>
  <c r="F3" i="3"/>
  <c r="E3" i="3"/>
  <c r="Q56" i="3"/>
  <c r="P56" i="3"/>
  <c r="Q55" i="3"/>
  <c r="P55" i="3"/>
  <c r="Q54" i="3"/>
  <c r="P54" i="3"/>
  <c r="Q53" i="3"/>
  <c r="P53" i="3"/>
  <c r="D13" i="2" l="1"/>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tc={9E10CF7F-4519-4467-ACEF-D9D942C6CA69}</author>
  </authors>
  <commentList>
    <comment ref="O3" authorId="0" shapeId="0" xr:uid="{9E10CF7F-4519-4467-ACEF-D9D942C6CA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総支払予定額（４か年分）ベタ打ち</t>
      </text>
    </comment>
  </commentList>
</comments>
</file>

<file path=xl/sharedStrings.xml><?xml version="1.0" encoding="utf-8"?>
<sst xmlns="http://schemas.openxmlformats.org/spreadsheetml/2006/main" count="61" uniqueCount="58">
  <si>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</si>
  <si>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</si>
  <si>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</si>
  <si>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</si>
  <si>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</si>
  <si>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</si>
  <si>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</si>
  <si>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</si>
  <si>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</si>
  <si>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</si>
  <si>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</si>
  <si>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</si>
  <si>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</si>
  <si>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</si>
  <si>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</si>
  <si>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</si>
  <si>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</si>
  <si>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</si>
  <si>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</si>
  <si>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</si>
  <si>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</si>
  <si>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</si>
  <si>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</si>
  <si>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</si>
  <si>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</si>
  <si>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</si>
  <si>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</si>
  <si>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</si>
  <si>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</si>
  <si>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</si>
  <si>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</si>
  <si>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</si>
  <si>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</si>
  <si>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</si>
  <si>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</si>
  <si>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</si>
  <si>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</si>
  <si>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</si>
  <si>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</si>
  <si>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業務委託</t>
  </si>
  <si>
    <t>一般競争</t>
  </si>
  <si>
    <t>宮・保坂</t>
  </si>
  <si>
    <t>鍋井　洋</t>
    <rPh sb="0" eb="2">
      <t>ナベイ</t>
    </rPh>
    <rPh sb="3" eb="4">
      <t>ヨウ</t>
    </rPh>
    <phoneticPr fontId="10"/>
  </si>
  <si>
    <t>修繕</t>
  </si>
  <si>
    <t>神居・柳本</t>
  </si>
  <si>
    <t>番場　孝男</t>
    <rPh sb="0" eb="2">
      <t>バンバ</t>
    </rPh>
    <rPh sb="3" eb="5">
      <t>タカオ</t>
    </rPh>
    <phoneticPr fontId="7"/>
  </si>
  <si>
    <t>日暮クリーンセンターごみクレーン定期整備修繕</t>
  </si>
  <si>
    <t>松戸市五香西五丁目１４番地の１</t>
  </si>
  <si>
    <t xml:space="preserve">清掃施設整備課・日暮クリーンセンター </t>
  </si>
  <si>
    <t>機械器具設置</t>
  </si>
  <si>
    <t>A・B</t>
  </si>
  <si>
    <t>設計委託</t>
  </si>
  <si>
    <t>小谷　尚暉</t>
    <rPh sb="0" eb="2">
      <t>コタニ</t>
    </rPh>
    <rPh sb="3" eb="5">
      <t>ナオキ</t>
    </rPh>
    <phoneticPr fontId="7"/>
  </si>
  <si>
    <t>橋りょう定期点検業務委託（その２）</t>
  </si>
  <si>
    <t>松戸市市内一円</t>
  </si>
  <si>
    <t>道路維持課</t>
  </si>
  <si>
    <t>測量・コンサルタント部門の「土木：道路」、「土木：鋼構造物及びコンクリート」</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</si>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</sst>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8">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0" fillId="0" borderId="1" xfId="0" applyBorder="1" applyAlignment="1">
      <alignment horizontal="center" vertical="center" shrinkToFit="1"/>
    </xf>
    <xf numFmtId="0" fontId="0" fillId="0" borderId="1" xfId="0" applyBorder="1" applyAlignment="1">
      <alignment horizontal="left" vertical="center" shrinkToFit="1"/>
    </xf>
    <xf numFmtId="38" fontId="0" fillId="0" borderId="1" xfId="1" applyFont="1" applyFill="1" applyBorder="1" applyAlignment="1">
      <alignment horizontal="right" vertical="center" shrinkToFi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left" vertical="top"/>
    </xf>
  </cellXfs>
  <cellStyles count="2">
    <cellStyle name="桁区切り" xfId="1" builtinId="6"/>
    <cellStyle name="標準" xfId="0" builtinId="0"/>
  </cellStyles>
  <dxfs count="134">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dai2han%20kouji\&#19968;&#33324;&#12494;&#12540;&#12488;\R7&#19968;&#33324;&#12494;&#12540;&#12488;.xlsx" TargetMode="External"/><Relationship Id="rId1" Type="http://schemas.openxmlformats.org/officeDocument/2006/relationships/externalLinkPath" Target="/dai2han%20kouji/&#19968;&#33324;&#12494;&#12540;&#12488;/R7&#19968;&#33324;&#12494;&#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
          <cell r="N1"/>
        </row>
        <row r="2">
          <cell r="C2" t="str">
            <v>公告
番号</v>
          </cell>
          <cell r="D2" t="str">
            <v>件名</v>
          </cell>
          <cell r="E2" t="str">
            <v>事業場所</v>
          </cell>
          <cell r="F2" t="str">
            <v>担当</v>
          </cell>
          <cell r="G2" t="str">
            <v>契約
番号</v>
          </cell>
          <cell r="H2" t="str">
            <v>担当課名</v>
          </cell>
          <cell r="I2" t="str">
            <v>契約
保証</v>
          </cell>
          <cell r="J2" t="str">
            <v>前金</v>
          </cell>
          <cell r="K2" t="str">
            <v>部分払</v>
          </cell>
          <cell r="L2" t="str">
            <v>入札日</v>
          </cell>
          <cell r="M2" t="str">
            <v>入札時間</v>
          </cell>
          <cell r="N2" t="str">
            <v>予定価格
(税抜き）</v>
          </cell>
          <cell r="O2" t="str">
            <v>設計金額
（税込み）</v>
          </cell>
          <cell r="P2" t="str">
            <v>業種</v>
          </cell>
          <cell r="Q2" t="str">
            <v>ランク</v>
          </cell>
        </row>
        <row r="3">
          <cell r="C3">
            <v>1</v>
          </cell>
          <cell r="D3" t="str">
            <v>大気測定局測定機器保守業務委託</v>
          </cell>
          <cell r="E3" t="str">
            <v>松戸市根本３８７番地の５　根本測定局及び他３局</v>
          </cell>
          <cell r="F3" t="str">
            <v>神居・柳本</v>
          </cell>
          <cell r="G3">
            <v>536</v>
          </cell>
          <cell r="H3" t="str">
            <v>環境保全課</v>
          </cell>
          <cell r="I3"/>
          <cell r="J3"/>
          <cell r="K3"/>
          <cell r="L3">
            <v>45790</v>
          </cell>
          <cell r="M3">
            <v>0.375</v>
          </cell>
          <cell r="N3">
            <v>6600000</v>
          </cell>
          <cell r="O3">
            <v>7260000</v>
          </cell>
          <cell r="P3" t="str">
            <v>「機器保守」部門の「測定機器保守」</v>
          </cell>
          <cell r="Q3"/>
        </row>
        <row r="4">
          <cell r="C4">
            <v>2</v>
          </cell>
          <cell r="D4" t="str">
            <v>松戸市道路照明灯再ＬＥＤ化詳細検討業務委託</v>
          </cell>
          <cell r="E4" t="str">
            <v>松戸市市内一円</v>
          </cell>
          <cell r="F4" t="str">
            <v>神居・柳本</v>
          </cell>
          <cell r="G4">
            <v>549</v>
          </cell>
          <cell r="H4" t="str">
            <v>道路維持課</v>
          </cell>
          <cell r="I4"/>
          <cell r="J4"/>
          <cell r="K4"/>
          <cell r="L4">
            <v>45790</v>
          </cell>
          <cell r="M4">
            <v>0.5625</v>
          </cell>
          <cell r="N4">
            <v>7000000</v>
          </cell>
          <cell r="O4">
            <v>7700000</v>
          </cell>
          <cell r="P4" t="str">
            <v>測量・コンサルタント部門の「土木：道路」及び「土木：建設環境」</v>
          </cell>
          <cell r="Q4"/>
        </row>
        <row r="5">
          <cell r="C5">
            <v>3</v>
          </cell>
          <cell r="D5" t="str">
            <v>資材価格特別調査業務委託</v>
          </cell>
          <cell r="E5" t="str">
            <v>松戸市市内一円</v>
          </cell>
          <cell r="F5" t="str">
            <v>神居・柳本</v>
          </cell>
          <cell r="G5">
            <v>551</v>
          </cell>
          <cell r="H5" t="str">
            <v>河川清流課</v>
          </cell>
          <cell r="I5"/>
          <cell r="J5"/>
          <cell r="K5"/>
          <cell r="L5">
            <v>45790</v>
          </cell>
          <cell r="M5">
            <v>0.38194444444444442</v>
          </cell>
          <cell r="N5">
            <v>2670000</v>
          </cell>
          <cell r="O5">
            <v>2937000</v>
          </cell>
          <cell r="P5" t="str">
            <v>「調査・計画」部門の「市場・経済調査」</v>
          </cell>
          <cell r="Q5"/>
        </row>
        <row r="6">
          <cell r="C6">
            <v>4</v>
          </cell>
          <cell r="D6" t="str">
            <v>長津川第1号雨水幹線工事（R6-1工区）に伴う家屋事前調査業務委託</v>
          </cell>
          <cell r="E6" t="str">
            <v>松戸市　千駄堀　地先他</v>
          </cell>
          <cell r="F6" t="str">
            <v>宮・保坂</v>
          </cell>
          <cell r="G6">
            <v>535</v>
          </cell>
          <cell r="H6" t="str">
            <v>下水道整備課</v>
          </cell>
          <cell r="I6"/>
          <cell r="J6"/>
          <cell r="K6"/>
          <cell r="L6">
            <v>45790</v>
          </cell>
          <cell r="M6">
            <v>0.56944444444444442</v>
          </cell>
          <cell r="N6">
            <v>7700000</v>
          </cell>
          <cell r="O6">
            <v>8470000</v>
          </cell>
          <cell r="P6" t="str">
            <v>測量・コンサルタント部門の「補償：事業損失」</v>
          </cell>
          <cell r="Q6"/>
        </row>
        <row r="7">
          <cell r="C7">
            <v>5</v>
          </cell>
          <cell r="D7" t="str">
            <v>長津川第1号雨水幹線工事（2-1工区）に伴う家屋事後（中間）調査業務委託（その4）</v>
          </cell>
          <cell r="E7" t="str">
            <v>松戸市　千駄堀　地先</v>
          </cell>
          <cell r="F7" t="str">
            <v>宮・保坂</v>
          </cell>
          <cell r="G7">
            <v>540</v>
          </cell>
          <cell r="H7" t="str">
            <v>下水道整備課</v>
          </cell>
          <cell r="I7"/>
          <cell r="J7"/>
          <cell r="K7"/>
          <cell r="L7">
            <v>45790</v>
          </cell>
          <cell r="M7">
            <v>0.57638888888888895</v>
          </cell>
          <cell r="N7">
            <v>4710000</v>
          </cell>
          <cell r="O7">
            <v>5181000</v>
          </cell>
          <cell r="P7" t="str">
            <v>測量・コンサルタント部門の「補償：事業損失」及び「補償：補償関連」</v>
          </cell>
          <cell r="Q7"/>
        </row>
        <row r="8">
          <cell r="C8">
            <v>6</v>
          </cell>
          <cell r="D8" t="str">
            <v>資材価格特別調査業務委託(その1）</v>
          </cell>
          <cell r="E8" t="str">
            <v>松戸市内一円</v>
          </cell>
          <cell r="F8" t="str">
            <v>宮・保坂</v>
          </cell>
          <cell r="G8">
            <v>544</v>
          </cell>
          <cell r="H8" t="str">
            <v>下水道整備課</v>
          </cell>
          <cell r="I8"/>
          <cell r="J8"/>
          <cell r="K8"/>
          <cell r="L8">
            <v>45790</v>
          </cell>
          <cell r="M8">
            <v>0.3888888888888889</v>
          </cell>
          <cell r="N8">
            <v>3980000</v>
          </cell>
          <cell r="O8">
            <v>4378000</v>
          </cell>
          <cell r="P8" t="str">
            <v>「調査・計画」部門の「市場・経済調査」</v>
          </cell>
          <cell r="Q8"/>
        </row>
        <row r="9">
          <cell r="C9">
            <v>7</v>
          </cell>
          <cell r="D9" t="str">
            <v>松戸第2処理分区汚水準幹線工事（R7-1工区）他1件に伴う家屋事前調査業務委託</v>
          </cell>
          <cell r="E9" t="str">
            <v>松戸市　金ケ作　地先他</v>
          </cell>
          <cell r="F9" t="str">
            <v>宮・保坂</v>
          </cell>
          <cell r="G9">
            <v>542</v>
          </cell>
          <cell r="H9" t="str">
            <v>下水道整備課</v>
          </cell>
          <cell r="I9"/>
          <cell r="J9"/>
          <cell r="K9"/>
          <cell r="L9">
            <v>45790</v>
          </cell>
          <cell r="M9">
            <v>0.58333333333333337</v>
          </cell>
          <cell r="N9">
            <v>3060000</v>
          </cell>
          <cell r="O9">
            <v>3366000</v>
          </cell>
          <cell r="P9" t="str">
            <v>測量・コンサルタント部門の「補償：事業損失」</v>
          </cell>
          <cell r="Q9"/>
        </row>
        <row r="10">
          <cell r="C10">
            <v>8</v>
          </cell>
          <cell r="D10" t="str">
            <v>松戸第8処理分区汚水枝線工事（R7-1工区）他1件に伴う家屋事前調査業務委託</v>
          </cell>
          <cell r="E10" t="str">
            <v>松戸市　和名ケ谷 地先他</v>
          </cell>
          <cell r="F10" t="str">
            <v>宮・保坂</v>
          </cell>
          <cell r="G10">
            <v>545</v>
          </cell>
          <cell r="H10" t="str">
            <v>下水道整備課</v>
          </cell>
          <cell r="I10"/>
          <cell r="J10"/>
          <cell r="K10"/>
          <cell r="L10">
            <v>45790</v>
          </cell>
          <cell r="M10">
            <v>0.59027777777777779</v>
          </cell>
          <cell r="N10">
            <v>4490000</v>
          </cell>
          <cell r="O10">
            <v>4939000</v>
          </cell>
          <cell r="P10" t="str">
            <v>測量・コンサルタント部門の「補償：事業損失」</v>
          </cell>
          <cell r="Q10"/>
        </row>
        <row r="11">
          <cell r="C11">
            <v>9</v>
          </cell>
          <cell r="D11" t="str">
            <v>幸谷排水区雨水枝線工事(R7-1工区)に伴う家屋事前調査業務委託</v>
          </cell>
          <cell r="E11" t="str">
            <v>松戸市　小金清志町三丁目　地先</v>
          </cell>
          <cell r="F11" t="str">
            <v>宮・保坂</v>
          </cell>
          <cell r="G11">
            <v>530</v>
          </cell>
          <cell r="H11" t="str">
            <v>下水道整備課</v>
          </cell>
          <cell r="I11"/>
          <cell r="J11"/>
          <cell r="K11"/>
          <cell r="L11">
            <v>45790</v>
          </cell>
          <cell r="M11">
            <v>0.59722222222222221</v>
          </cell>
          <cell r="N11">
            <v>3100000</v>
          </cell>
          <cell r="O11">
            <v>3410000</v>
          </cell>
          <cell r="P11" t="str">
            <v>測量・コンサルタント部門の「補償：事業損失」</v>
          </cell>
          <cell r="Q11"/>
        </row>
        <row r="12">
          <cell r="C12">
            <v>10</v>
          </cell>
          <cell r="D12" t="str">
            <v>六高台スポーツ広場草刈委託</v>
          </cell>
          <cell r="E12" t="str">
            <v>松戸市六高台一丁目１１５番地　他</v>
          </cell>
          <cell r="F12" t="str">
            <v>宮・保坂</v>
          </cell>
          <cell r="G12">
            <v>517</v>
          </cell>
          <cell r="H12" t="str">
            <v>スポーツ振興課・スポーツ施設担当室</v>
          </cell>
          <cell r="I12"/>
          <cell r="J12"/>
          <cell r="K12"/>
          <cell r="L12">
            <v>45790</v>
          </cell>
          <cell r="M12">
            <v>0.39583333333333331</v>
          </cell>
          <cell r="N12">
            <v>1024000</v>
          </cell>
          <cell r="O12">
            <v>1126400</v>
          </cell>
          <cell r="P12" t="str">
            <v>「緑地管理：道路清掃」部門の「除草：緑地管理」、「樹木管理」及び「公園清掃」の全て</v>
          </cell>
          <cell r="Q12"/>
        </row>
        <row r="13">
          <cell r="C13">
            <v>11</v>
          </cell>
          <cell r="D13" t="str">
            <v>紙敷川中流排水整備に伴う借地復旧工事</v>
          </cell>
          <cell r="E13" t="str">
            <v>松戸市紙敷三丁目17番地先</v>
          </cell>
          <cell r="F13" t="str">
            <v>神居・柳本</v>
          </cell>
          <cell r="G13">
            <v>555</v>
          </cell>
          <cell r="H13" t="str">
            <v>河川清流課</v>
          </cell>
          <cell r="I13"/>
          <cell r="J13"/>
          <cell r="K13"/>
          <cell r="L13">
            <v>45797</v>
          </cell>
          <cell r="M13">
            <v>0.5625</v>
          </cell>
          <cell r="N13">
            <v>4200000</v>
          </cell>
          <cell r="O13">
            <v>4620000</v>
          </cell>
          <cell r="P13" t="str">
            <v>土木一式</v>
          </cell>
          <cell r="Q13" t="str">
            <v>B・C</v>
          </cell>
        </row>
        <row r="14">
          <cell r="C14">
            <v>12</v>
          </cell>
          <cell r="D14" t="str">
            <v>令和７年度　交通ビッグデータを活用した渋滞対策及び安全対策検討業務委託</v>
          </cell>
          <cell r="E14" t="str">
            <v>松戸市全域</v>
          </cell>
          <cell r="F14" t="str">
            <v>神居・柳本</v>
          </cell>
          <cell r="G14">
            <v>554</v>
          </cell>
          <cell r="H14" t="str">
            <v>建設総務課</v>
          </cell>
          <cell r="I14"/>
          <cell r="J14"/>
          <cell r="K14"/>
          <cell r="L14">
            <v>45797</v>
          </cell>
          <cell r="M14">
            <v>0.56944444444444442</v>
          </cell>
          <cell r="N14">
            <v>12720000</v>
          </cell>
          <cell r="O14">
            <v>13992000</v>
          </cell>
          <cell r="P14" t="str">
            <v>測量・コンサルタント部門の「土木：道路」</v>
          </cell>
          <cell r="Q14"/>
        </row>
        <row r="15">
          <cell r="C15">
            <v>13</v>
          </cell>
          <cell r="D15" t="str">
            <v>相模台地区土地区画整理事業に伴う施行者管理地草刈等業務委託</v>
          </cell>
          <cell r="E15" t="str">
            <v>松戸市 岩瀬字向山550番１ 外</v>
          </cell>
          <cell r="F15" t="str">
            <v>神居・柳本</v>
          </cell>
          <cell r="G15">
            <v>519</v>
          </cell>
          <cell r="H15" t="str">
            <v>松戸駅周辺整備振興課・新拠点ゾーン整備担当室</v>
          </cell>
          <cell r="I15"/>
          <cell r="J15"/>
          <cell r="K15"/>
          <cell r="L15">
            <v>45800</v>
          </cell>
          <cell r="M15">
            <v>0.375</v>
          </cell>
          <cell r="N15" t="str">
            <v>単価合計
229518</v>
          </cell>
          <cell r="O15" t="str">
            <v>単価合計
229518</v>
          </cell>
          <cell r="P15" t="str">
            <v>「緑地管理・道路清掃部門」の「樹木管理」、「公園清掃」及び「除草・緑地管理」の全て</v>
          </cell>
          <cell r="Q15"/>
        </row>
        <row r="16">
          <cell r="C16">
            <v>14</v>
          </cell>
          <cell r="D16" t="str">
            <v>常盤平支所レイアウト再構成に伴う備品の購入</v>
          </cell>
          <cell r="E16" t="str">
            <v>松戸市常盤平３丁目３０番地　常盤平支所</v>
          </cell>
          <cell r="F16" t="str">
            <v>中嶋・景山</v>
          </cell>
          <cell r="G16">
            <v>645</v>
          </cell>
          <cell r="H16" t="str">
            <v>常盤平支所</v>
          </cell>
          <cell r="I16"/>
          <cell r="J16"/>
          <cell r="K16"/>
          <cell r="L16">
            <v>45793</v>
          </cell>
          <cell r="M16">
            <v>0.39583333333333331</v>
          </cell>
          <cell r="N16">
            <v>5844179</v>
          </cell>
          <cell r="O16">
            <v>6428596</v>
          </cell>
          <cell r="P16" t="str">
            <v>「家具・什器」部門で、「スチール製家具・什器」</v>
          </cell>
          <cell r="Q16"/>
        </row>
        <row r="17">
          <cell r="C17">
            <v>15</v>
          </cell>
          <cell r="D17" t="str">
            <v>主２－６８号・国道６号交差点予備修正設計業務委託</v>
          </cell>
          <cell r="E17" t="str">
            <v>松戸市　胡録台　地先外</v>
          </cell>
          <cell r="F17" t="str">
            <v>神居・柳本</v>
          </cell>
          <cell r="G17">
            <v>573</v>
          </cell>
          <cell r="H17" t="str">
            <v>松戸駅周辺整備振興課・新拠点ゾーン整備担当室</v>
          </cell>
          <cell r="I17"/>
          <cell r="J17"/>
          <cell r="K17"/>
          <cell r="L17">
            <v>45797</v>
          </cell>
          <cell r="M17">
            <v>0.57638888888888895</v>
          </cell>
          <cell r="N17">
            <v>10850000</v>
          </cell>
          <cell r="O17">
            <v>11935000</v>
          </cell>
          <cell r="P17" t="str">
            <v>測量・コンサルタント部門の「土木：道路」、「測量：測量一般」及び「地質：地質調査」の全て</v>
          </cell>
          <cell r="Q17"/>
        </row>
        <row r="18">
          <cell r="C18">
            <v>16</v>
          </cell>
          <cell r="D18" t="str">
            <v>相模台公園南側隣接地 物件調査業務委託（松戸市松戸字向山1129番1　外）</v>
          </cell>
          <cell r="E18" t="str">
            <v>松戸市松戸字向山1129番1　外</v>
          </cell>
          <cell r="F18" t="str">
            <v>神居・柳本</v>
          </cell>
          <cell r="G18">
            <v>590</v>
          </cell>
          <cell r="H18" t="str">
            <v>松戸駅周辺整備振興課・新拠点ゾーン整備担当室</v>
          </cell>
          <cell r="I18"/>
          <cell r="J18"/>
          <cell r="K18"/>
          <cell r="L18">
            <v>45797</v>
          </cell>
          <cell r="M18">
            <v>0.58333333333333337</v>
          </cell>
          <cell r="N18">
            <v>8280000</v>
          </cell>
          <cell r="O18">
            <v>9108000</v>
          </cell>
          <cell r="P18" t="str">
            <v>測量・コンサルタント部門の「補償：物件」、「補償：補償関連」及び「補償：総合補償」</v>
          </cell>
          <cell r="Q18"/>
        </row>
        <row r="19">
          <cell r="C19">
            <v>17</v>
          </cell>
          <cell r="D19" t="str">
            <v>管理用地除草業務委託（南部地区）</v>
          </cell>
          <cell r="E19" t="str">
            <v>松戸市和名ケ谷1459番地先外</v>
          </cell>
          <cell r="F19" t="str">
            <v>神居・柳本</v>
          </cell>
          <cell r="G19">
            <v>582</v>
          </cell>
          <cell r="H19" t="str">
            <v>道路建設課</v>
          </cell>
          <cell r="I19"/>
          <cell r="J19"/>
          <cell r="K19"/>
          <cell r="L19">
            <v>45800</v>
          </cell>
          <cell r="M19">
            <v>0.38194444444444442</v>
          </cell>
          <cell r="N19">
            <v>2600000</v>
          </cell>
          <cell r="O19">
            <v>2860000</v>
          </cell>
          <cell r="P19" t="str">
            <v>「緑地管理・道路清掃部門」の「除草・緑地管理」</v>
          </cell>
          <cell r="Q19"/>
        </row>
        <row r="20">
          <cell r="C20">
            <v>18</v>
          </cell>
          <cell r="D20" t="str">
            <v>管理用地除草業務委託（北部地区）</v>
          </cell>
          <cell r="E20" t="str">
            <v>松戸市幸谷661番地先外</v>
          </cell>
          <cell r="F20" t="str">
            <v>神居・柳本</v>
          </cell>
          <cell r="G20">
            <v>581</v>
          </cell>
          <cell r="H20" t="str">
            <v>道路建設課</v>
          </cell>
          <cell r="I20"/>
          <cell r="J20"/>
          <cell r="K20"/>
          <cell r="L20">
            <v>45800</v>
          </cell>
          <cell r="M20">
            <v>0.3888888888888889</v>
          </cell>
          <cell r="N20">
            <v>2010000</v>
          </cell>
          <cell r="O20">
            <v>2211000</v>
          </cell>
          <cell r="P20" t="str">
            <v>「緑地管理・道路清掃部門」の「除草・緑地管理」</v>
          </cell>
          <cell r="Q20"/>
        </row>
        <row r="21">
          <cell r="C21">
            <v>19</v>
          </cell>
          <cell r="D21" t="str">
            <v>小金放課後児童クラブほか２か所空調機備品の購入</v>
          </cell>
          <cell r="E21" t="str">
            <v>小金放課後児童クラブ（松戸市小金３５５番地）ほか２か所</v>
          </cell>
          <cell r="F21" t="str">
            <v>中嶋・景山</v>
          </cell>
          <cell r="G21">
            <v>568</v>
          </cell>
          <cell r="H21" t="str">
            <v>子ども居場所課</v>
          </cell>
          <cell r="I21"/>
          <cell r="J21"/>
          <cell r="K21"/>
          <cell r="L21">
            <v>45793</v>
          </cell>
          <cell r="M21">
            <v>0.40277777777777773</v>
          </cell>
          <cell r="N21">
            <v>10593550</v>
          </cell>
          <cell r="O21">
            <v>11652905</v>
          </cell>
          <cell r="P21" t="str">
            <v>「通信機・家電」部門「空調機器」</v>
          </cell>
          <cell r="Q21"/>
        </row>
        <row r="22">
          <cell r="C22">
            <v>20</v>
          </cell>
          <cell r="D22" t="str">
            <v>放課後ＫＩＤＳルーム横須賀ほか２か所空調機備品の購入</v>
          </cell>
          <cell r="E22" t="str">
            <v>放課後ＫＩＤＳルーム横須賀（松戸市新松戸北二丁目１３番地の１）ほか２か所</v>
          </cell>
          <cell r="F22" t="str">
            <v>中嶋・景山</v>
          </cell>
          <cell r="G22">
            <v>571</v>
          </cell>
          <cell r="H22" t="str">
            <v>子ども居場所課</v>
          </cell>
          <cell r="I22"/>
          <cell r="J22"/>
          <cell r="K22"/>
          <cell r="L22">
            <v>5</v>
          </cell>
          <cell r="M22"/>
          <cell r="N22">
            <v>0</v>
          </cell>
          <cell r="O22"/>
          <cell r="P22"/>
          <cell r="Q22"/>
        </row>
        <row r="23">
          <cell r="C23">
            <v>21</v>
          </cell>
          <cell r="D23" t="str">
            <v>北部放課後児童クラブほか２か所空調機備品の購入</v>
          </cell>
          <cell r="E23" t="str">
            <v>北部放課後児童クラブ（松戸市根本２１７番地）ほか２か所</v>
          </cell>
          <cell r="F23" t="str">
            <v>中嶋・景山</v>
          </cell>
          <cell r="G23">
            <v>570</v>
          </cell>
          <cell r="H23" t="str">
            <v>子ども居場所課</v>
          </cell>
          <cell r="I23"/>
          <cell r="J23"/>
          <cell r="K23"/>
          <cell r="L23">
            <v>45793</v>
          </cell>
          <cell r="M23">
            <v>0.41666666666666669</v>
          </cell>
          <cell r="N23">
            <v>6148050</v>
          </cell>
          <cell r="O23">
            <v>6762855</v>
          </cell>
          <cell r="P23" t="str">
            <v>「通信機・家電」部門「空調機器」</v>
          </cell>
          <cell r="Q23"/>
        </row>
        <row r="24">
          <cell r="C24">
            <v>22</v>
          </cell>
          <cell r="D24" t="str">
            <v>松戸市常盤平支所　床一部修繕</v>
          </cell>
          <cell r="E24" t="str">
            <v>松戸市常盤平３丁目３０番地</v>
          </cell>
          <cell r="F24" t="str">
            <v>宮・保坂</v>
          </cell>
          <cell r="G24">
            <v>526</v>
          </cell>
          <cell r="H24" t="str">
            <v>常盤平支所</v>
          </cell>
          <cell r="I24"/>
          <cell r="J24"/>
          <cell r="K24"/>
          <cell r="L24">
            <v>45800</v>
          </cell>
          <cell r="M24">
            <v>0.44444444444444442</v>
          </cell>
          <cell r="N24">
            <v>980000</v>
          </cell>
          <cell r="O24">
            <v>1078000</v>
          </cell>
          <cell r="P24" t="str">
            <v>建築一式</v>
          </cell>
          <cell r="Q24" t="str">
            <v>B・C</v>
          </cell>
        </row>
        <row r="25">
          <cell r="C25">
            <v>23</v>
          </cell>
          <cell r="D25" t="str">
            <v>街路樹せん定委託（常盤平クスノキ通り他）</v>
          </cell>
          <cell r="E25" t="str">
            <v>松戸市常盤平地先他</v>
          </cell>
          <cell r="F25" t="str">
            <v>神居・柳本</v>
          </cell>
          <cell r="G25">
            <v>588</v>
          </cell>
          <cell r="H25" t="str">
            <v>みどりと花の課</v>
          </cell>
          <cell r="I25"/>
          <cell r="J25"/>
          <cell r="K25"/>
          <cell r="L25">
            <v>45800</v>
          </cell>
          <cell r="M25">
            <v>0.39583333333333331</v>
          </cell>
          <cell r="N25">
            <v>3664000</v>
          </cell>
          <cell r="O25">
            <v>4030400</v>
          </cell>
          <cell r="P25" t="str">
            <v>「緑地管理・道路清掃部門」の「除草・緑地管理」及び「樹木管理」</v>
          </cell>
          <cell r="Q25"/>
        </row>
        <row r="26">
          <cell r="C26">
            <v>24</v>
          </cell>
          <cell r="D26" t="str">
            <v>街路樹せん定委託（六高台ヤマモモ通り）</v>
          </cell>
          <cell r="E26" t="str">
            <v>松戸市六高台地先</v>
          </cell>
          <cell r="F26" t="str">
            <v>神居・柳本</v>
          </cell>
          <cell r="G26">
            <v>580</v>
          </cell>
          <cell r="H26" t="str">
            <v>みどりと花の課</v>
          </cell>
          <cell r="I26"/>
          <cell r="J26"/>
          <cell r="K26"/>
          <cell r="L26">
            <v>45800</v>
          </cell>
          <cell r="M26">
            <v>0.40277777777777773</v>
          </cell>
          <cell r="N26">
            <v>3931000</v>
          </cell>
          <cell r="O26">
            <v>4324100</v>
          </cell>
          <cell r="P26" t="str">
            <v>「緑地管理・道路清掃部門」の「除草・緑地管理」及び「樹木管理」</v>
          </cell>
          <cell r="Q26"/>
        </row>
        <row r="27">
          <cell r="C27">
            <v>25</v>
          </cell>
          <cell r="D27" t="str">
            <v>街路樹せん定委託（常盤平ヤマモモ通り他）</v>
          </cell>
          <cell r="E27" t="str">
            <v>松戸市常盤平地先他</v>
          </cell>
          <cell r="F27" t="str">
            <v>神居・柳本</v>
          </cell>
          <cell r="G27">
            <v>579</v>
          </cell>
          <cell r="H27" t="str">
            <v>みどりと花の課</v>
          </cell>
          <cell r="I27"/>
          <cell r="J27"/>
          <cell r="K27"/>
          <cell r="L27">
            <v>45800</v>
          </cell>
          <cell r="M27">
            <v>0.40972222222222227</v>
          </cell>
          <cell r="N27">
            <v>4444000</v>
          </cell>
          <cell r="O27">
            <v>4888400</v>
          </cell>
          <cell r="P27" t="str">
            <v>「緑地管理・道路清掃部門」の「除草・緑地管理」及び「樹木管理」</v>
          </cell>
          <cell r="Q27"/>
        </row>
        <row r="28">
          <cell r="C28">
            <v>26</v>
          </cell>
          <cell r="D28" t="str">
            <v>常盤平地域新設道路検討業務委託</v>
          </cell>
          <cell r="E28" t="str">
            <v>松戸市　五香西五丁目　地先他</v>
          </cell>
          <cell r="F28" t="str">
            <v>神居・柳本</v>
          </cell>
          <cell r="G28">
            <v>600</v>
          </cell>
          <cell r="H28" t="str">
            <v>常盤平駅周辺まちづくり推進課</v>
          </cell>
          <cell r="I28"/>
          <cell r="J28"/>
          <cell r="K28"/>
          <cell r="L28">
            <v>45810</v>
          </cell>
          <cell r="M28">
            <v>0.5625</v>
          </cell>
          <cell r="N28">
            <v>12700000</v>
          </cell>
          <cell r="O28">
            <v>13970000</v>
          </cell>
          <cell r="P28" t="str">
            <v>測量・コンサルタント部門の「土木：道路」</v>
          </cell>
          <cell r="Q28"/>
        </row>
        <row r="29">
          <cell r="C29">
            <v>27</v>
          </cell>
          <cell r="D29" t="str">
            <v>旭町中谷堀修景工事</v>
          </cell>
          <cell r="E29" t="str">
            <v>松戸市旭町一丁目7番地先</v>
          </cell>
          <cell r="F29" t="str">
            <v>神居・柳本</v>
          </cell>
          <cell r="G29">
            <v>572</v>
          </cell>
          <cell r="H29" t="str">
            <v>河川清流課</v>
          </cell>
          <cell r="I29"/>
          <cell r="J29"/>
          <cell r="K29"/>
          <cell r="L29">
            <v>45810</v>
          </cell>
          <cell r="M29">
            <v>0.56944444444444442</v>
          </cell>
          <cell r="N29">
            <v>12220000</v>
          </cell>
          <cell r="O29">
            <v>13442000</v>
          </cell>
          <cell r="P29" t="str">
            <v>土木一式</v>
          </cell>
          <cell r="Q29" t="str">
            <v>B・C</v>
          </cell>
        </row>
        <row r="30">
          <cell r="C30">
            <v>28</v>
          </cell>
          <cell r="D30" t="str">
            <v>松戸市文化会館ガス焚冷温水発生機改修工事（第２期）</v>
          </cell>
          <cell r="E30" t="str">
            <v>松戸市千駄堀６４６番地の４</v>
          </cell>
          <cell r="F30" t="str">
            <v>宮・保坂</v>
          </cell>
          <cell r="G30">
            <v>635</v>
          </cell>
          <cell r="H30" t="str">
            <v>社会教育課・施設担当室</v>
          </cell>
          <cell r="I30"/>
          <cell r="J30"/>
          <cell r="K30"/>
          <cell r="L30">
            <v>45817</v>
          </cell>
          <cell r="M30">
            <v>0.5625</v>
          </cell>
          <cell r="N30">
            <v>74480000</v>
          </cell>
          <cell r="O30">
            <v>81928000</v>
          </cell>
          <cell r="P30" t="str">
            <v>管</v>
          </cell>
          <cell r="Q30" t="str">
            <v>A</v>
          </cell>
        </row>
        <row r="31">
          <cell r="C31">
            <v>29</v>
          </cell>
          <cell r="D31" t="str">
            <v>給食室害虫駆除業務委託</v>
          </cell>
          <cell r="E31" t="str">
            <v>松戸市教育委員会指定場所</v>
          </cell>
          <cell r="F31" t="str">
            <v>宮・保坂</v>
          </cell>
          <cell r="G31">
            <v>596</v>
          </cell>
          <cell r="H31" t="str">
            <v>学校財務課・学校給食担当室</v>
          </cell>
          <cell r="I31"/>
          <cell r="J31"/>
          <cell r="K31"/>
          <cell r="L31">
            <v>45810</v>
          </cell>
          <cell r="M31">
            <v>0.40277777777777773</v>
          </cell>
          <cell r="N31">
            <v>2728700</v>
          </cell>
          <cell r="O31">
            <v>3001570</v>
          </cell>
          <cell r="P31" t="str">
            <v>「建物管理・清掃」部門の「室内害虫駆除」を第１希望</v>
          </cell>
          <cell r="Q31"/>
        </row>
        <row r="32">
          <cell r="C32">
            <v>30</v>
          </cell>
          <cell r="D32" t="str">
            <v>松戸市立中学校給食室エアフィルター清掃等業務委託</v>
          </cell>
          <cell r="E32" t="str">
            <v>松戸市立第一中学校ほか１９校</v>
          </cell>
          <cell r="F32" t="str">
            <v>宮・保坂</v>
          </cell>
          <cell r="G32">
            <v>607</v>
          </cell>
          <cell r="H32" t="str">
            <v>学校財務課・学校給食担当室</v>
          </cell>
          <cell r="I32"/>
          <cell r="J32"/>
          <cell r="K32"/>
          <cell r="L32">
            <v>45810</v>
          </cell>
          <cell r="M32">
            <v>0.40972222222222227</v>
          </cell>
          <cell r="N32">
            <v>2502770</v>
          </cell>
          <cell r="O32">
            <v>2753047</v>
          </cell>
          <cell r="P32" t="str">
            <v>「建物管理・清掃」部門の「一般清掃」を第１希望</v>
          </cell>
          <cell r="Q32"/>
        </row>
        <row r="33">
          <cell r="C33">
            <v>31</v>
          </cell>
          <cell r="D33" t="str">
            <v>松戸市ごみ中継施設脱臭用活性炭交換業務委託</v>
          </cell>
          <cell r="E33" t="str">
            <v>松戸市松飛台286番地の15</v>
          </cell>
          <cell r="F33" t="str">
            <v>神居・柳本</v>
          </cell>
          <cell r="G33">
            <v>598</v>
          </cell>
          <cell r="H33" t="str">
            <v xml:space="preserve">清掃施設整備課・日暮クリーンセンター </v>
          </cell>
          <cell r="I33" t="str">
            <v>清掃施設整備課・日暮クリーンセンター</v>
          </cell>
          <cell r="J33"/>
          <cell r="K33"/>
          <cell r="L33">
            <v>45810</v>
          </cell>
          <cell r="M33">
            <v>0.375</v>
          </cell>
          <cell r="N33">
            <v>1147000</v>
          </cell>
          <cell r="O33">
            <v>1261700</v>
          </cell>
          <cell r="P33" t="str">
            <v>「その他委託」部門の「その他」、「建物設備等保守・修繕」部門の「その他」、「施設等運転管理他」部門の「その他」のいずれか</v>
          </cell>
          <cell r="Q33"/>
        </row>
        <row r="34">
          <cell r="C34">
            <v>32</v>
          </cell>
          <cell r="D34" t="str">
            <v>余熱利用施設及び多目的広場等の整備に伴う市民ニーズ調査業務委託</v>
          </cell>
          <cell r="E34" t="str">
            <v>松戸市が指定するところ</v>
          </cell>
          <cell r="F34" t="str">
            <v>神居・柳本</v>
          </cell>
          <cell r="G34">
            <v>639</v>
          </cell>
          <cell r="H34" t="str">
            <v>清掃施設整備課</v>
          </cell>
          <cell r="I34"/>
          <cell r="J34"/>
          <cell r="K34"/>
          <cell r="L34">
            <v>45810</v>
          </cell>
          <cell r="M34">
            <v>0.38194444444444442</v>
          </cell>
          <cell r="N34">
            <v>1363637</v>
          </cell>
          <cell r="O34">
            <v>1500000</v>
          </cell>
          <cell r="P34" t="str">
            <v>「調査・計画」部門「世論・住民意識調査」</v>
          </cell>
          <cell r="Q34"/>
        </row>
        <row r="35">
          <cell r="C35">
            <v>33</v>
          </cell>
          <cell r="D35" t="str">
            <v>１街区周辺整備工事に伴う手続き支援等業務委託</v>
          </cell>
          <cell r="E35" t="str">
            <v>松戸市　岩瀬550番1地先</v>
          </cell>
          <cell r="F35" t="str">
            <v>神居・柳本</v>
          </cell>
          <cell r="G35">
            <v>638</v>
          </cell>
          <cell r="H35" t="str">
            <v>松戸駅周辺整備振興課・新拠点ゾーン整備担当室</v>
          </cell>
          <cell r="I35"/>
          <cell r="J35"/>
          <cell r="K35"/>
          <cell r="L35">
            <v>45810</v>
          </cell>
          <cell r="M35">
            <v>0.3888888888888889</v>
          </cell>
          <cell r="N35">
            <v>4410000</v>
          </cell>
          <cell r="O35">
            <v>4851000</v>
          </cell>
          <cell r="P35" t="str">
            <v>測量・コンサルタント部門の「土木：道路」</v>
          </cell>
          <cell r="Q35"/>
        </row>
        <row r="36">
          <cell r="C36">
            <v>34</v>
          </cell>
          <cell r="D36" t="str">
            <v>道路舗装構造等調査業務委託（FWD調査）</v>
          </cell>
          <cell r="E36" t="str">
            <v>松戸市 市内一円</v>
          </cell>
          <cell r="F36" t="str">
            <v>神居・柳本</v>
          </cell>
          <cell r="G36">
            <v>659</v>
          </cell>
          <cell r="H36" t="str">
            <v>道路建設課</v>
          </cell>
          <cell r="I36"/>
          <cell r="J36"/>
          <cell r="K36"/>
          <cell r="L36">
            <v>45810</v>
          </cell>
          <cell r="M36">
            <v>0.57638888888888895</v>
          </cell>
          <cell r="N36">
            <v>2340000</v>
          </cell>
          <cell r="O36">
            <v>2574000</v>
          </cell>
          <cell r="P36" t="str">
            <v>測量・コンサルタント部門の「土木：道路」</v>
          </cell>
          <cell r="Q36"/>
        </row>
        <row r="37">
          <cell r="C37">
            <v>35</v>
          </cell>
          <cell r="D37" t="str">
            <v>松戸市立第二中学校夜間照明設備設置工事</v>
          </cell>
          <cell r="E37" t="str">
            <v>松戸市小山６８５番地</v>
          </cell>
          <cell r="F37" t="str">
            <v>宮・保坂</v>
          </cell>
          <cell r="G37">
            <v>680</v>
          </cell>
          <cell r="H37" t="str">
            <v>スポーツ振興課・スポーツ施設担当室</v>
          </cell>
          <cell r="I37"/>
          <cell r="J37"/>
          <cell r="K37"/>
          <cell r="L37">
            <v>45817</v>
          </cell>
          <cell r="M37">
            <v>0.56944444444444442</v>
          </cell>
          <cell r="N37">
            <v>57080000</v>
          </cell>
          <cell r="O37">
            <v>62788000</v>
          </cell>
          <cell r="P37" t="str">
            <v>電気</v>
          </cell>
          <cell r="Q37" t="str">
            <v>A</v>
          </cell>
        </row>
        <row r="38">
          <cell r="C38">
            <v>36</v>
          </cell>
          <cell r="D38" t="str">
            <v>小金市民センター図書館空調設備修繕</v>
          </cell>
          <cell r="E38" t="str">
            <v>松戸市小金きよしケ丘三丁目１番地の1</v>
          </cell>
          <cell r="F38" t="str">
            <v>宮・保坂</v>
          </cell>
          <cell r="G38">
            <v>647</v>
          </cell>
          <cell r="H38" t="str">
            <v>小金支所</v>
          </cell>
          <cell r="I38"/>
          <cell r="J38"/>
          <cell r="K38"/>
          <cell r="L38">
            <v>45810</v>
          </cell>
          <cell r="M38">
            <v>0.41666666666666669</v>
          </cell>
          <cell r="N38">
            <v>1794000</v>
          </cell>
          <cell r="O38">
            <v>1973400</v>
          </cell>
          <cell r="P38" t="str">
            <v>管</v>
          </cell>
          <cell r="Q38" t="str">
            <v>B・C</v>
          </cell>
        </row>
        <row r="39">
          <cell r="C39">
            <v>37</v>
          </cell>
          <cell r="D39" t="str">
            <v>松戸市立小学校給食室換気扇清掃等業務委託</v>
          </cell>
          <cell r="E39" t="str">
            <v>松戸市教育委員会指定場所</v>
          </cell>
          <cell r="F39" t="str">
            <v>宮・保坂</v>
          </cell>
          <cell r="G39">
            <v>683</v>
          </cell>
          <cell r="H39" t="str">
            <v>学校財務課・学校給食担当室</v>
          </cell>
          <cell r="I39"/>
          <cell r="J39"/>
          <cell r="K39"/>
          <cell r="L39">
            <v>45810</v>
          </cell>
          <cell r="M39">
            <v>0.4236111111111111</v>
          </cell>
          <cell r="N39">
            <v>5555000</v>
          </cell>
          <cell r="O39">
            <v>6110500</v>
          </cell>
          <cell r="P39" t="str">
            <v>「建物管理・清掃」部門の「一般清掃」</v>
          </cell>
          <cell r="Q39"/>
        </row>
        <row r="40">
          <cell r="C40">
            <v>38</v>
          </cell>
          <cell r="D40" t="str">
            <v>省エネ法及び温対法に基づく報告書等作成業務委託</v>
          </cell>
          <cell r="E40" t="str">
            <v>松戸市根本387番地の5</v>
          </cell>
          <cell r="F40" t="str">
            <v>神居・柳本</v>
          </cell>
          <cell r="G40">
            <v>642</v>
          </cell>
          <cell r="H40" t="str">
            <v>環境政策課・ゼロカーボンシティ推進担当室</v>
          </cell>
          <cell r="I40"/>
          <cell r="J40"/>
          <cell r="K40"/>
          <cell r="L40">
            <v>45810</v>
          </cell>
          <cell r="M40">
            <v>0.39583333333333331</v>
          </cell>
          <cell r="N40">
            <v>909091</v>
          </cell>
          <cell r="O40">
            <v>1000000</v>
          </cell>
          <cell r="P40" t="str">
            <v>「調査・計画」部門の「環境アセスメント計画」又は「環境計画」</v>
          </cell>
          <cell r="Q40"/>
        </row>
        <row r="41">
          <cell r="C41">
            <v>39</v>
          </cell>
          <cell r="D41" t="str">
            <v>主要幹線２級市道６８号道路整備実施設計他業務委託</v>
          </cell>
          <cell r="E41" t="str">
            <v>松戸市　岩瀬　地先外</v>
          </cell>
          <cell r="F41" t="str">
            <v>神居・柳本</v>
          </cell>
          <cell r="G41">
            <v>684</v>
          </cell>
          <cell r="H41" t="str">
            <v>松戸駅周辺整備振興課・新拠点ゾーン整備担当室</v>
          </cell>
          <cell r="I41"/>
          <cell r="J41"/>
          <cell r="K41"/>
          <cell r="L41">
            <v>45817</v>
          </cell>
          <cell r="M41">
            <v>0.57638888888888895</v>
          </cell>
          <cell r="N41">
            <v>75920000</v>
          </cell>
          <cell r="O41">
            <v>83512000</v>
          </cell>
          <cell r="P41" t="str">
            <v>測量・コンサルタント部門の「土木：道路」及び「地質：地質調査」</v>
          </cell>
          <cell r="Q41"/>
        </row>
        <row r="42">
          <cell r="C42">
            <v>40</v>
          </cell>
          <cell r="D42" t="str">
            <v>松戸市営六高台住宅給排水管改修工事に伴う設計業務委託</v>
          </cell>
          <cell r="E42" t="str">
            <v>松戸市六高台九丁目４１番地</v>
          </cell>
          <cell r="F42" t="str">
            <v>神居・柳本</v>
          </cell>
          <cell r="G42">
            <v>675</v>
          </cell>
          <cell r="H42" t="str">
            <v>住宅政策課</v>
          </cell>
          <cell r="I42"/>
          <cell r="J42"/>
          <cell r="K42"/>
          <cell r="L42">
            <v>45810</v>
          </cell>
          <cell r="M42">
            <v>0.58333333333333337</v>
          </cell>
          <cell r="N42">
            <v>11797668</v>
          </cell>
          <cell r="O42">
            <v>12977434</v>
          </cell>
          <cell r="P42" t="str">
            <v>測量コンサルタント部門の「建築：衛生」</v>
          </cell>
          <cell r="Q42"/>
        </row>
        <row r="43">
          <cell r="C43">
            <v>41</v>
          </cell>
          <cell r="D43" t="str">
            <v>紙敷川上流排水整備工事に伴う家屋事前調査業務委託</v>
          </cell>
          <cell r="E43" t="str">
            <v>市川市大町１７５番２</v>
          </cell>
          <cell r="F43" t="str">
            <v>神居・柳本</v>
          </cell>
          <cell r="G43">
            <v>667</v>
          </cell>
          <cell r="H43" t="str">
            <v>河川清流課</v>
          </cell>
          <cell r="I43"/>
          <cell r="J43"/>
          <cell r="K43"/>
          <cell r="L43">
            <v>45810</v>
          </cell>
          <cell r="M43">
            <v>0.59027777777777779</v>
          </cell>
          <cell r="N43">
            <v>1160000</v>
          </cell>
          <cell r="O43">
            <v>1276000</v>
          </cell>
          <cell r="P43" t="str">
            <v>測量・コンサルタント部門の「補償：物件」</v>
          </cell>
          <cell r="Q43"/>
        </row>
        <row r="44">
          <cell r="C44">
            <v>42</v>
          </cell>
          <cell r="D44" t="str">
            <v>松戸市立旭町小学校公共下水道接続工事に伴う設計業務委託</v>
          </cell>
          <cell r="E44" t="str">
            <v>松戸市旭町一丁目２０番地の２</v>
          </cell>
          <cell r="F44" t="str">
            <v>宮・保坂</v>
          </cell>
          <cell r="G44">
            <v>681</v>
          </cell>
          <cell r="H44" t="str">
            <v>学校施設課</v>
          </cell>
          <cell r="I44"/>
          <cell r="J44"/>
          <cell r="K44"/>
          <cell r="L44">
            <v>45810</v>
          </cell>
          <cell r="M44">
            <v>0.59722222222222221</v>
          </cell>
          <cell r="N44">
            <v>4808900</v>
          </cell>
          <cell r="O44">
            <v>5289790</v>
          </cell>
          <cell r="P44" t="str">
            <v>測量コンサルタント部門の「建築：衛生」</v>
          </cell>
          <cell r="Q44"/>
        </row>
        <row r="45">
          <cell r="C45">
            <v>43</v>
          </cell>
          <cell r="D45" t="str">
            <v>松戸市立八ケ崎小学校ほか１校トイレ改修工事に伴う設計業務委託</v>
          </cell>
          <cell r="E45" t="str">
            <v>松戸市八ケ崎六丁目５３番地の１ほか１か所</v>
          </cell>
          <cell r="F45" t="str">
            <v>宮・保坂</v>
          </cell>
          <cell r="G45">
            <v>692</v>
          </cell>
          <cell r="H45" t="str">
            <v>学校施設課</v>
          </cell>
          <cell r="I45"/>
          <cell r="J45"/>
          <cell r="K45"/>
          <cell r="L45">
            <v>45810</v>
          </cell>
          <cell r="M45">
            <v>0.60416666666666663</v>
          </cell>
          <cell r="N45">
            <v>13361509</v>
          </cell>
          <cell r="O45">
            <v>14697659</v>
          </cell>
          <cell r="P45" t="str">
            <v>測量・コンサルタント部門「建築：建築一般」</v>
          </cell>
          <cell r="Q45"/>
        </row>
        <row r="46">
          <cell r="C46">
            <v>44</v>
          </cell>
          <cell r="D46" t="str">
            <v>松戸市立柿ノ木台小学校ほか１校トイレ改修工事に伴う設計業務委託</v>
          </cell>
          <cell r="E46" t="str">
            <v>松戸市二十世紀が丘柿の木町１１１番地ほか１か所</v>
          </cell>
          <cell r="F46" t="str">
            <v>宮・保坂</v>
          </cell>
          <cell r="G46">
            <v>691</v>
          </cell>
          <cell r="H46" t="str">
            <v>学校施設課</v>
          </cell>
          <cell r="I46"/>
          <cell r="J46"/>
          <cell r="K46"/>
          <cell r="L46">
            <v>45810</v>
          </cell>
          <cell r="M46">
            <v>0.61111111111111105</v>
          </cell>
          <cell r="N46">
            <v>14232780</v>
          </cell>
          <cell r="O46">
            <v>15656058</v>
          </cell>
          <cell r="P46" t="str">
            <v>測量・コンサルタント部門「建築：建築一般」</v>
          </cell>
          <cell r="Q46"/>
        </row>
        <row r="47">
          <cell r="C47">
            <v>45</v>
          </cell>
          <cell r="D47" t="str">
            <v>松戸市立第五中学校ほか１校給水管改修及び公共下水道接続工事に伴う設計業務委託</v>
          </cell>
          <cell r="E47" t="str">
            <v>松戸市高塚新田３８０番地ほか１か所</v>
          </cell>
          <cell r="F47" t="str">
            <v>宮・保坂</v>
          </cell>
          <cell r="G47">
            <v>689</v>
          </cell>
          <cell r="H47" t="str">
            <v>学校施設課</v>
          </cell>
          <cell r="I47"/>
          <cell r="J47"/>
          <cell r="K47"/>
          <cell r="L47">
            <v>45810</v>
          </cell>
          <cell r="M47">
            <v>0.61805555555555558</v>
          </cell>
          <cell r="N47">
            <v>10299072</v>
          </cell>
          <cell r="O47">
            <v>11328979</v>
          </cell>
          <cell r="P47" t="str">
            <v>測量コンサルタント部門の「建築：衛生」</v>
          </cell>
          <cell r="Q47"/>
        </row>
        <row r="48">
          <cell r="C48">
            <v>46</v>
          </cell>
          <cell r="D48" t="str">
            <v>松戸市立松ケ丘小学校トイレ改修工事に伴う設計業務委託</v>
          </cell>
          <cell r="E48" t="str">
            <v>松戸市松戸新田１５９番地</v>
          </cell>
          <cell r="F48" t="str">
            <v>宮・保坂</v>
          </cell>
          <cell r="G48">
            <v>690</v>
          </cell>
          <cell r="H48" t="str">
            <v>学校施設課</v>
          </cell>
          <cell r="I48"/>
          <cell r="J48"/>
          <cell r="K48"/>
          <cell r="L48">
            <v>45810</v>
          </cell>
          <cell r="M48">
            <v>0.625</v>
          </cell>
          <cell r="N48">
            <v>6902741</v>
          </cell>
          <cell r="O48">
            <v>7593015</v>
          </cell>
          <cell r="P48" t="str">
            <v>測量・コンサルタント部門「建築：建築一般」</v>
          </cell>
          <cell r="Q48"/>
        </row>
        <row r="49">
          <cell r="C49">
            <v>47</v>
          </cell>
          <cell r="D49" t="str">
            <v>道路標識及び案内板設置委託</v>
          </cell>
          <cell r="E49" t="str">
            <v>松戸市八ケ崎三丁目84番1地先　他</v>
          </cell>
          <cell r="F49" t="str">
            <v>神居・柳本</v>
          </cell>
          <cell r="G49">
            <v>674</v>
          </cell>
          <cell r="H49" t="str">
            <v>道路維持課</v>
          </cell>
          <cell r="I49"/>
          <cell r="J49"/>
          <cell r="K49"/>
          <cell r="L49">
            <v>45817</v>
          </cell>
          <cell r="M49">
            <v>0.375</v>
          </cell>
          <cell r="N49">
            <v>2730000</v>
          </cell>
          <cell r="O49">
            <v>3003000</v>
          </cell>
          <cell r="P49" t="str">
            <v>「緑地管理・道路清掃」部門「その他」の道路関連の維持や補修など、又は「その他委託」部門の「その他」の安全施設の管理や補修、道路関連の維持や補修など</v>
          </cell>
          <cell r="Q49"/>
        </row>
        <row r="50">
          <cell r="C50">
            <v>48</v>
          </cell>
          <cell r="D50" t="str">
            <v>災害用備蓄食糧の購入（アルファ米「わかめご飯」「五目ご飯」「ドライカレー」「梅がゆ」）</v>
          </cell>
          <cell r="E50" t="str">
            <v>松戸市が指定する場所</v>
          </cell>
          <cell r="F50" t="str">
            <v>中嶋・景山</v>
          </cell>
          <cell r="G50">
            <v>599</v>
          </cell>
          <cell r="H50" t="str">
            <v>危機管理課</v>
          </cell>
          <cell r="I50"/>
          <cell r="J50"/>
          <cell r="K50"/>
          <cell r="L50">
            <v>45807</v>
          </cell>
          <cell r="M50">
            <v>0.39583333333333331</v>
          </cell>
          <cell r="N50">
            <v>4326382</v>
          </cell>
          <cell r="O50">
            <v>4759020</v>
          </cell>
          <cell r="P50" t="str">
            <v>「消防・保安用品」部門「非常食」</v>
          </cell>
          <cell r="Q50"/>
        </row>
        <row r="51">
          <cell r="C51">
            <v>49</v>
          </cell>
          <cell r="D51" t="str">
            <v>災害用備蓄食糧（クッキー及びアレルゲンフリークッキー）購入</v>
          </cell>
          <cell r="E51" t="str">
            <v>市内３２箇所</v>
          </cell>
          <cell r="F51" t="str">
            <v>中嶋・景山</v>
          </cell>
          <cell r="G51">
            <v>592</v>
          </cell>
          <cell r="H51" t="str">
            <v>危機管理課</v>
          </cell>
          <cell r="I51"/>
          <cell r="J51"/>
          <cell r="K51"/>
          <cell r="L51">
            <v>45807</v>
          </cell>
          <cell r="M51">
            <v>0.40277777777777773</v>
          </cell>
          <cell r="N51">
            <v>1899700</v>
          </cell>
          <cell r="O51">
            <v>2051676</v>
          </cell>
          <cell r="P51" t="str">
            <v>「消防・保安用品」部門「非常食」</v>
          </cell>
          <cell r="Q51"/>
        </row>
        <row r="52">
          <cell r="C52">
            <v>50</v>
          </cell>
          <cell r="D52" t="str">
            <v>仮設用トイレの購入</v>
          </cell>
          <cell r="E52" t="str">
            <v>市立松戸高等学校他３校</v>
          </cell>
          <cell r="F52" t="str">
            <v>中嶋・景山</v>
          </cell>
          <cell r="G52">
            <v>564</v>
          </cell>
          <cell r="H52" t="str">
            <v>危機管理課</v>
          </cell>
          <cell r="I52"/>
          <cell r="J52"/>
          <cell r="K52"/>
          <cell r="L52">
            <v>45807</v>
          </cell>
          <cell r="M52">
            <v>0.40972222222222227</v>
          </cell>
          <cell r="N52">
            <v>5840000</v>
          </cell>
          <cell r="O52">
            <v>6424000</v>
          </cell>
          <cell r="P52" t="str">
            <v>「消防・保安用品」部門「防災用品」</v>
          </cell>
          <cell r="Q52"/>
        </row>
        <row r="53">
          <cell r="C53">
            <v>51</v>
          </cell>
          <cell r="D53" t="str">
            <v>松戸市耐震改修促進計画改定等業務委託</v>
          </cell>
          <cell r="E53" t="str">
            <v>松戸市全域</v>
          </cell>
          <cell r="F53" t="str">
            <v>神居・柳本</v>
          </cell>
          <cell r="G53">
            <v>664</v>
          </cell>
          <cell r="H53" t="str">
            <v>建築指導課</v>
          </cell>
          <cell r="I53"/>
          <cell r="J53"/>
          <cell r="K53"/>
          <cell r="L53">
            <v>45817</v>
          </cell>
          <cell r="M53">
            <v>0.38194444444444442</v>
          </cell>
          <cell r="N53">
            <v>21880000</v>
          </cell>
          <cell r="O53">
            <v>24068000</v>
          </cell>
          <cell r="P53" t="str">
            <v>「情報処理」部門の「デ－タ入力」</v>
          </cell>
          <cell r="Q53"/>
        </row>
        <row r="54">
          <cell r="C54">
            <v>52</v>
          </cell>
          <cell r="D54" t="str">
            <v>交通安全看板の作製（単価契約）</v>
          </cell>
          <cell r="E54" t="str">
            <v>竹ケ花自転車保管所（松戸市竹ケ花254番地）</v>
          </cell>
          <cell r="F54" t="str">
            <v>中嶋・景山</v>
          </cell>
          <cell r="G54">
            <v>697</v>
          </cell>
          <cell r="H54" t="str">
            <v>道路維持課</v>
          </cell>
          <cell r="I54"/>
          <cell r="J54"/>
          <cell r="K54"/>
          <cell r="L54">
            <v>45807</v>
          </cell>
          <cell r="M54">
            <v>0.41666666666666669</v>
          </cell>
          <cell r="N54">
            <v>37714</v>
          </cell>
          <cell r="O54"/>
          <cell r="P54" t="str">
            <v>「看板・模型」部門「看板」若しくは「標識」</v>
          </cell>
          <cell r="Q54"/>
        </row>
        <row r="55">
          <cell r="C55">
            <v>53</v>
          </cell>
          <cell r="D55" t="str">
            <v>松戸市立東部小学校エレベーター設置工事に伴う設計業務委託</v>
          </cell>
          <cell r="E55" t="str">
            <v>松戸市高塚新田３８２番地の１</v>
          </cell>
          <cell r="F55" t="str">
            <v>宮・保坂</v>
          </cell>
          <cell r="G55">
            <v>710</v>
          </cell>
          <cell r="H55" t="str">
            <v>学校施設課</v>
          </cell>
          <cell r="I55"/>
          <cell r="J55"/>
          <cell r="K55"/>
          <cell r="L55">
            <v>45817</v>
          </cell>
          <cell r="M55">
            <v>0.58333333333333337</v>
          </cell>
          <cell r="N55">
            <v>12138021</v>
          </cell>
          <cell r="O55">
            <v>13351823</v>
          </cell>
          <cell r="P55" t="str">
            <v>測量コンサルタント部門の「建築：建築一般」</v>
          </cell>
          <cell r="Q55"/>
        </row>
        <row r="56">
          <cell r="C56">
            <v>54</v>
          </cell>
          <cell r="D56" t="str">
            <v>松戸市勤労会館高圧受変電設備改修工事に伴う設計業務委託</v>
          </cell>
          <cell r="E56" t="str">
            <v>松戸市根本８番地の１１</v>
          </cell>
          <cell r="F56" t="str">
            <v>神居・柳本</v>
          </cell>
          <cell r="G56">
            <v>713</v>
          </cell>
          <cell r="H56" t="str">
            <v>商工振興課</v>
          </cell>
          <cell r="I56"/>
          <cell r="J56"/>
          <cell r="K56"/>
          <cell r="L56">
            <v>45817</v>
          </cell>
          <cell r="M56">
            <v>0.3888888888888889</v>
          </cell>
          <cell r="N56">
            <v>2126890</v>
          </cell>
          <cell r="O56">
            <v>2339579</v>
          </cell>
          <cell r="P56" t="str">
            <v>測量コンサルタント部門の「建築：電気」</v>
          </cell>
          <cell r="Q56"/>
        </row>
        <row r="57">
          <cell r="C57">
            <v>55</v>
          </cell>
          <cell r="D57" t="str">
            <v>松戸第7処理分区道路復旧工事（R7-1工区）</v>
          </cell>
          <cell r="E57" t="str">
            <v>松戸市内一円</v>
          </cell>
          <cell r="F57" t="str">
            <v>宮・保坂</v>
          </cell>
          <cell r="G57">
            <v>703</v>
          </cell>
          <cell r="H57" t="str">
            <v>下水道整備課</v>
          </cell>
          <cell r="I57"/>
          <cell r="J57"/>
          <cell r="K57"/>
          <cell r="L57">
            <v>45817</v>
          </cell>
          <cell r="M57">
            <v>0.59027777777777779</v>
          </cell>
          <cell r="N57">
            <v>21880000</v>
          </cell>
          <cell r="O57">
            <v>24068000</v>
          </cell>
          <cell r="P57" t="str">
            <v>ほ装</v>
          </cell>
          <cell r="Q57" t="str">
            <v>A</v>
          </cell>
        </row>
        <row r="58">
          <cell r="C58">
            <v>56</v>
          </cell>
          <cell r="D58" t="str">
            <v>松戸市公園整備ガイドライン成案作成支援業務委託</v>
          </cell>
          <cell r="E58" t="str">
            <v>松戸市市内一円</v>
          </cell>
          <cell r="F58" t="str">
            <v>神居・柳本</v>
          </cell>
          <cell r="G58">
            <v>729</v>
          </cell>
          <cell r="H58" t="str">
            <v>公園緑地課</v>
          </cell>
          <cell r="I58"/>
          <cell r="J58"/>
          <cell r="K58"/>
          <cell r="L58">
            <v>45817</v>
          </cell>
          <cell r="M58">
            <v>0.63888888888888895</v>
          </cell>
          <cell r="N58">
            <v>5230000</v>
          </cell>
          <cell r="O58">
            <v>5753000</v>
          </cell>
          <cell r="P58" t="str">
            <v>測量コンサルタント部門の「土木：造園」</v>
          </cell>
          <cell r="Q58"/>
        </row>
        <row r="59">
          <cell r="C59">
            <v>57</v>
          </cell>
          <cell r="D59" t="str">
            <v>松戸運動公園体育館ほか改修工事に伴う設計業務委託</v>
          </cell>
          <cell r="E59" t="str">
            <v>松戸市上本郷４４３４番地</v>
          </cell>
          <cell r="F59" t="str">
            <v>宮・保坂</v>
          </cell>
          <cell r="G59">
            <v>714</v>
          </cell>
          <cell r="H59" t="str">
            <v>スポーツ振興課・スポーツ施設担当室</v>
          </cell>
          <cell r="I59"/>
          <cell r="J59"/>
          <cell r="K59"/>
          <cell r="L59">
            <v>45817</v>
          </cell>
          <cell r="M59">
            <v>0.59722222222222221</v>
          </cell>
          <cell r="N59">
            <v>32031371</v>
          </cell>
          <cell r="O59">
            <v>35234508</v>
          </cell>
          <cell r="P59" t="str">
            <v>測量コンサルタント部門の「建築：建築一般」</v>
          </cell>
          <cell r="Q59"/>
        </row>
        <row r="60">
          <cell r="C60">
            <v>58</v>
          </cell>
          <cell r="D60" t="str">
            <v>松戸市五香市民センター高圧受変電設備改修工事に伴う設計業務委託</v>
          </cell>
          <cell r="E60" t="str">
            <v>松戸市五香二丁目３５番地の５</v>
          </cell>
          <cell r="F60" t="str">
            <v>宮・保坂</v>
          </cell>
          <cell r="G60">
            <v>718</v>
          </cell>
          <cell r="H60" t="str">
            <v>六実支所</v>
          </cell>
          <cell r="I60"/>
          <cell r="J60"/>
          <cell r="K60"/>
          <cell r="L60">
            <v>45817</v>
          </cell>
          <cell r="M60">
            <v>0.60416666666666663</v>
          </cell>
          <cell r="N60">
            <v>2151190</v>
          </cell>
          <cell r="O60">
            <v>2366309</v>
          </cell>
          <cell r="P60" t="str">
            <v>測量・コンサルタント部門の「建築：電気」</v>
          </cell>
          <cell r="Q60"/>
        </row>
        <row r="61">
          <cell r="C61">
            <v>59</v>
          </cell>
          <cell r="D61" t="str">
            <v>松戸市役所常盤平支所ほか１施設改修電気設備工事</v>
          </cell>
          <cell r="E61" t="str">
            <v>松戸市常盤平三丁目３０番地</v>
          </cell>
          <cell r="F61" t="str">
            <v>宮・保坂</v>
          </cell>
          <cell r="G61">
            <v>735</v>
          </cell>
          <cell r="H61" t="str">
            <v>常盤平支所</v>
          </cell>
          <cell r="I61"/>
          <cell r="J61"/>
          <cell r="K61"/>
          <cell r="L61">
            <v>45817</v>
          </cell>
          <cell r="M61">
            <v>0.61111111111111105</v>
          </cell>
          <cell r="N61">
            <v>7550000</v>
          </cell>
          <cell r="O61">
            <v>8305000</v>
          </cell>
          <cell r="P61" t="str">
            <v>電気</v>
          </cell>
          <cell r="Q61" t="str">
            <v>A・B</v>
          </cell>
        </row>
        <row r="62">
          <cell r="C62">
            <v>60</v>
          </cell>
          <cell r="D62" t="str">
            <v>松戸市役所常盤平支所ほか１施設改修機械設備工事</v>
          </cell>
          <cell r="E62" t="str">
            <v>松戸市常盤平三丁目３０番地</v>
          </cell>
          <cell r="F62" t="str">
            <v>宮・保坂</v>
          </cell>
          <cell r="G62">
            <v>732</v>
          </cell>
          <cell r="H62" t="str">
            <v>常盤平支所</v>
          </cell>
          <cell r="I62"/>
          <cell r="J62"/>
          <cell r="K62"/>
          <cell r="L62">
            <v>45817</v>
          </cell>
          <cell r="M62">
            <v>0.61805555555555558</v>
          </cell>
          <cell r="N62">
            <v>18010000</v>
          </cell>
          <cell r="O62">
            <v>19811000</v>
          </cell>
          <cell r="P62" t="str">
            <v>管</v>
          </cell>
          <cell r="Q62" t="str">
            <v>A</v>
          </cell>
        </row>
        <row r="63">
          <cell r="C63">
            <v>61</v>
          </cell>
          <cell r="D63" t="str">
            <v>松戸市役所常盤平支所ほか１施設改修工事</v>
          </cell>
          <cell r="E63" t="str">
            <v>松戸市常盤平三丁目３０番地</v>
          </cell>
          <cell r="F63" t="str">
            <v>宮・保坂</v>
          </cell>
          <cell r="G63">
            <v>736</v>
          </cell>
          <cell r="H63" t="str">
            <v>常盤平支所</v>
          </cell>
          <cell r="I63"/>
          <cell r="J63"/>
          <cell r="K63"/>
          <cell r="L63">
            <v>45817</v>
          </cell>
          <cell r="M63">
            <v>0.625</v>
          </cell>
          <cell r="N63">
            <v>39250000</v>
          </cell>
          <cell r="O63">
            <v>43175000</v>
          </cell>
          <cell r="P63" t="str">
            <v>建築一式</v>
          </cell>
          <cell r="Q63" t="str">
            <v>A</v>
          </cell>
        </row>
        <row r="64">
          <cell r="C64">
            <v>62</v>
          </cell>
          <cell r="D64" t="str">
            <v>資材価格特別調査業務委託（その２）</v>
          </cell>
          <cell r="E64" t="str">
            <v>松戸市市内一円</v>
          </cell>
          <cell r="F64" t="str">
            <v>神居・柳本</v>
          </cell>
          <cell r="G64">
            <v>734</v>
          </cell>
          <cell r="H64" t="str">
            <v>公園緑地課</v>
          </cell>
          <cell r="I64"/>
          <cell r="J64"/>
          <cell r="K64"/>
          <cell r="L64">
            <v>45817</v>
          </cell>
          <cell r="M64">
            <v>0.39583333333333331</v>
          </cell>
          <cell r="N64">
            <v>1140000</v>
          </cell>
          <cell r="O64">
            <v>1254000</v>
          </cell>
          <cell r="P64" t="str">
            <v>「調査・計画」部門の「市場・経済調査」</v>
          </cell>
          <cell r="Q64"/>
        </row>
        <row r="65">
          <cell r="C65">
            <v>63</v>
          </cell>
          <cell r="D65" t="str">
            <v>資材価格特別調査業務委託（その３）</v>
          </cell>
          <cell r="E65" t="str">
            <v>松戸市市内一円</v>
          </cell>
          <cell r="F65" t="str">
            <v>神居・柳本</v>
          </cell>
          <cell r="G65">
            <v>734</v>
          </cell>
          <cell r="H65" t="str">
            <v>公園緑地課</v>
          </cell>
          <cell r="I65"/>
          <cell r="J65"/>
          <cell r="K65"/>
          <cell r="L65">
            <v>45817</v>
          </cell>
          <cell r="M65">
            <v>0.40277777777777773</v>
          </cell>
          <cell r="N65">
            <v>2720000</v>
          </cell>
          <cell r="O65">
            <v>2992000</v>
          </cell>
          <cell r="P65" t="str">
            <v>「調査・計画」部門の「市場・経済調査」</v>
          </cell>
          <cell r="Q65"/>
        </row>
        <row r="66">
          <cell r="C66">
            <v>64</v>
          </cell>
          <cell r="D66" t="str">
            <v>松戸駅西口駅前広場詳細設計および施工計画検討業務委託</v>
          </cell>
          <cell r="E66" t="str">
            <v>松戸市本町２４番地先外</v>
          </cell>
          <cell r="F66" t="str">
            <v>神居・柳本</v>
          </cell>
          <cell r="G66">
            <v>738</v>
          </cell>
          <cell r="H66" t="str">
            <v>街づくり課</v>
          </cell>
          <cell r="I66"/>
          <cell r="J66"/>
          <cell r="K66"/>
          <cell r="L66">
            <v>45818</v>
          </cell>
          <cell r="M66">
            <v>0.5625</v>
          </cell>
          <cell r="N66">
            <v>17570000</v>
          </cell>
          <cell r="O66">
            <v>19327000</v>
          </cell>
          <cell r="P66" t="str">
            <v>測量・コンサルタント部門の「土木：交通施設」かつ「土木：道路」</v>
          </cell>
          <cell r="Q66"/>
        </row>
        <row r="67">
          <cell r="C67">
            <v>65</v>
          </cell>
          <cell r="D67" t="str">
            <v>松戸駅西口地下駐車場トイレ改修工事に伴う設計業務委託</v>
          </cell>
          <cell r="E67" t="str">
            <v>松戸市本町２４番地の３</v>
          </cell>
          <cell r="F67" t="str">
            <v>神居・柳本</v>
          </cell>
          <cell r="G67">
            <v>708</v>
          </cell>
          <cell r="H67" t="str">
            <v>街づくり課</v>
          </cell>
          <cell r="I67"/>
          <cell r="J67"/>
          <cell r="K67"/>
          <cell r="L67">
            <v>45818</v>
          </cell>
          <cell r="M67">
            <v>0.56944444444444442</v>
          </cell>
          <cell r="N67">
            <v>6128794</v>
          </cell>
          <cell r="O67">
            <v>6741673</v>
          </cell>
          <cell r="P67" t="str">
            <v>測量・コンサルタント部門の「建築：建築一般」</v>
          </cell>
          <cell r="Q67"/>
        </row>
        <row r="68">
          <cell r="C68">
            <v>66</v>
          </cell>
          <cell r="D68" t="str">
            <v>松戸市立南部小学校長寿命化改良工事に伴う設計業務委託</v>
          </cell>
          <cell r="E68" t="str">
            <v>松戸市小山１４８番地</v>
          </cell>
          <cell r="F68" t="str">
            <v>宮・保坂</v>
          </cell>
          <cell r="G68">
            <v>723</v>
          </cell>
          <cell r="H68" t="str">
            <v>学校施設課</v>
          </cell>
          <cell r="I68"/>
          <cell r="J68"/>
          <cell r="K68"/>
          <cell r="L68">
            <v>45824</v>
          </cell>
          <cell r="M68">
            <v>0.5625</v>
          </cell>
          <cell r="N68">
            <v>105986220</v>
          </cell>
          <cell r="O68">
            <v>116584842</v>
          </cell>
          <cell r="P68" t="str">
            <v>測量コンサルタント部門の「建築：建築一般」</v>
          </cell>
          <cell r="Q68"/>
        </row>
        <row r="69">
          <cell r="C69">
            <v>67</v>
          </cell>
          <cell r="D69" t="str">
            <v>松戸市馬橋市民センター高圧受変電設備改修工事に伴う設計業務委託</v>
          </cell>
          <cell r="E69" t="str">
            <v>松戸市西馬橋蔵元町１７７番地</v>
          </cell>
          <cell r="F69" t="str">
            <v>宮・保坂</v>
          </cell>
          <cell r="G69">
            <v>754</v>
          </cell>
          <cell r="H69" t="str">
            <v>新松戸支所</v>
          </cell>
          <cell r="I69"/>
          <cell r="J69"/>
          <cell r="K69"/>
          <cell r="L69">
            <v>45817</v>
          </cell>
          <cell r="M69">
            <v>0.63194444444444442</v>
          </cell>
          <cell r="N69">
            <v>2024490</v>
          </cell>
          <cell r="O69">
            <v>2226939</v>
          </cell>
          <cell r="P69" t="str">
            <v>測量コンサルタント部門の「建築：電気」</v>
          </cell>
          <cell r="Q69"/>
        </row>
        <row r="70">
          <cell r="C70">
            <v>68</v>
          </cell>
          <cell r="D70" t="str">
            <v>松戸駅東口駅前広場ペデストリアンデッキ改修工事</v>
          </cell>
          <cell r="E70" t="str">
            <v>松戸市松戸1181番地先</v>
          </cell>
          <cell r="F70" t="str">
            <v>神居・柳本</v>
          </cell>
          <cell r="G70">
            <v>742</v>
          </cell>
          <cell r="H70" t="str">
            <v>街づくり課</v>
          </cell>
          <cell r="I70"/>
          <cell r="J70"/>
          <cell r="K70"/>
          <cell r="L70">
            <v>45818</v>
          </cell>
          <cell r="M70">
            <v>0.57638888888888895</v>
          </cell>
          <cell r="N70">
            <v>7210000</v>
          </cell>
          <cell r="O70">
            <v>7931000</v>
          </cell>
          <cell r="P70" t="str">
            <v>建築一式</v>
          </cell>
          <cell r="Q70" t="str">
            <v>A・B</v>
          </cell>
        </row>
        <row r="71">
          <cell r="C71">
            <v>69</v>
          </cell>
          <cell r="D71" t="str">
            <v>相模台公園南側隣接地 物件調査業務委託（松戸市松戸字向山1127番4　外）</v>
          </cell>
          <cell r="E71" t="str">
            <v>松戸市松戸字向山1127番4　外</v>
          </cell>
          <cell r="F71" t="str">
            <v>神居・柳本</v>
          </cell>
          <cell r="G71">
            <v>745</v>
          </cell>
          <cell r="H71" t="str">
            <v>松戸駅周辺整備振興課・新拠点ゾーン整備担当室</v>
          </cell>
          <cell r="I71"/>
          <cell r="J71"/>
          <cell r="K71"/>
          <cell r="L71">
            <v>45818</v>
          </cell>
          <cell r="M71">
            <v>0.58333333333333337</v>
          </cell>
          <cell r="N71">
            <v>3950000</v>
          </cell>
          <cell r="O71">
            <v>4345000</v>
          </cell>
          <cell r="P71" t="str">
            <v>測量・コンサルタント部門の「補償：物件」、「補償：補償関連」及び「補償：総合補償」</v>
          </cell>
          <cell r="Q71"/>
        </row>
        <row r="72">
          <cell r="C72">
            <v>70</v>
          </cell>
          <cell r="D72" t="str">
            <v>春夏用作業服及びブルゾンの購入</v>
          </cell>
          <cell r="E72" t="str">
            <v>松戸市の指定する場所（松戸市役所敷地内の指定場所１ヶ所）</v>
          </cell>
          <cell r="F72" t="str">
            <v>中嶋・景山</v>
          </cell>
          <cell r="G72">
            <v>631</v>
          </cell>
          <cell r="H72" t="str">
            <v>人事課・下水道経営課</v>
          </cell>
          <cell r="I72"/>
          <cell r="J72"/>
          <cell r="K72"/>
          <cell r="L72">
            <v>45814</v>
          </cell>
          <cell r="M72">
            <v>0.4236111111111111</v>
          </cell>
          <cell r="N72">
            <v>2460700</v>
          </cell>
          <cell r="O72">
            <v>2706770</v>
          </cell>
          <cell r="P72" t="str">
            <v>「繊維・寝具」部門「作業服・事務服」</v>
          </cell>
          <cell r="Q72"/>
        </row>
        <row r="73">
          <cell r="C73">
            <v>71</v>
          </cell>
          <cell r="D73" t="str">
            <v>松戸市立河原塚小学校エレベーター設置工事</v>
          </cell>
          <cell r="E73" t="str">
            <v>松戸市河原塚４７番地の１</v>
          </cell>
          <cell r="F73" t="str">
            <v>宮・保坂</v>
          </cell>
          <cell r="G73">
            <v>631</v>
          </cell>
          <cell r="H73" t="str">
            <v>学校施設課</v>
          </cell>
          <cell r="I73"/>
          <cell r="J73"/>
          <cell r="K73"/>
          <cell r="L73">
            <v>45842</v>
          </cell>
          <cell r="M73">
            <v>0.5625</v>
          </cell>
          <cell r="N73">
            <v>153800000</v>
          </cell>
          <cell r="O73">
            <v>169180000</v>
          </cell>
          <cell r="P73" t="str">
            <v>建築一式</v>
          </cell>
          <cell r="Q73" t="str">
            <v>A</v>
          </cell>
        </row>
        <row r="74">
          <cell r="C74">
            <v>72</v>
          </cell>
          <cell r="D74" t="str">
            <v>松戸市立和名ケ谷小学校エレベーター設置工事</v>
          </cell>
          <cell r="E74" t="str">
            <v>松戸市和名ケ谷１，０８５番地</v>
          </cell>
          <cell r="F74" t="str">
            <v>宮・保坂</v>
          </cell>
          <cell r="G74">
            <v>632</v>
          </cell>
          <cell r="H74" t="str">
            <v>学校施設課</v>
          </cell>
          <cell r="I74"/>
          <cell r="J74"/>
          <cell r="K74"/>
          <cell r="L74">
            <v>45842</v>
          </cell>
          <cell r="M74">
            <v>0.56944444444444442</v>
          </cell>
          <cell r="N74">
            <v>133400000</v>
          </cell>
          <cell r="O74">
            <v>146740000</v>
          </cell>
          <cell r="P74" t="str">
            <v>建築一式</v>
          </cell>
          <cell r="Q74" t="str">
            <v>A</v>
          </cell>
        </row>
        <row r="75">
          <cell r="C75">
            <v>73</v>
          </cell>
          <cell r="D75" t="str">
            <v>松戸市立松戸高等学校体育館空調設備設置工事</v>
          </cell>
          <cell r="E75" t="str">
            <v>松戸市紙敷二丁目７番地の５</v>
          </cell>
          <cell r="F75" t="str">
            <v>宮・保坂</v>
          </cell>
          <cell r="G75">
            <v>634</v>
          </cell>
          <cell r="H75" t="str">
            <v>学校施設課</v>
          </cell>
          <cell r="I75"/>
          <cell r="J75"/>
          <cell r="K75"/>
          <cell r="L75">
            <v>45842</v>
          </cell>
          <cell r="M75">
            <v>0.57638888888888895</v>
          </cell>
          <cell r="N75">
            <v>144300000</v>
          </cell>
          <cell r="O75">
            <v>158730000</v>
          </cell>
          <cell r="P75" t="str">
            <v>管</v>
          </cell>
          <cell r="Q75" t="str">
            <v>A</v>
          </cell>
        </row>
        <row r="76">
          <cell r="C76">
            <v>74</v>
          </cell>
          <cell r="D76" t="str">
            <v>松戸市立中部小学校ほか２校体育館空調設備設置工事</v>
          </cell>
          <cell r="E76" t="str">
            <v>松戸市松戸２，０６２番地ほか２か所</v>
          </cell>
          <cell r="F76" t="str">
            <v>宮・保坂</v>
          </cell>
          <cell r="G76">
            <v>609</v>
          </cell>
          <cell r="H76" t="str">
            <v>学校施設課</v>
          </cell>
          <cell r="I76"/>
          <cell r="J76"/>
          <cell r="K76"/>
          <cell r="L76">
            <v>45845</v>
          </cell>
          <cell r="M76">
            <v>0.5625</v>
          </cell>
          <cell r="N76">
            <v>139100000</v>
          </cell>
          <cell r="O76">
            <v>153010000</v>
          </cell>
          <cell r="P76" t="str">
            <v>管</v>
          </cell>
          <cell r="Q76" t="str">
            <v>A</v>
          </cell>
        </row>
        <row r="77">
          <cell r="C77">
            <v>75</v>
          </cell>
          <cell r="D77" t="str">
            <v>松戸市立東部小学校ほか２校体育館空調設備設置工事</v>
          </cell>
          <cell r="E77" t="str">
            <v>松戸市高塚新田３８２番地の１ほか２か所</v>
          </cell>
          <cell r="F77" t="str">
            <v>宮・保坂</v>
          </cell>
          <cell r="G77">
            <v>623</v>
          </cell>
          <cell r="H77" t="str">
            <v>学校施設課</v>
          </cell>
          <cell r="I77"/>
          <cell r="J77"/>
          <cell r="K77"/>
          <cell r="L77">
            <v>45845</v>
          </cell>
          <cell r="M77">
            <v>0.56944444444444442</v>
          </cell>
          <cell r="N77">
            <v>132600000</v>
          </cell>
          <cell r="O77">
            <v>145860000</v>
          </cell>
          <cell r="P77" t="str">
            <v>管</v>
          </cell>
          <cell r="Q77" t="str">
            <v>A</v>
          </cell>
        </row>
        <row r="78">
          <cell r="C78">
            <v>76</v>
          </cell>
          <cell r="D78" t="str">
            <v>松戸市立北部小学校ほか２校体育館空調設備設置工事</v>
          </cell>
          <cell r="E78" t="str">
            <v>松戸市根本２１７番地ほか２か所</v>
          </cell>
          <cell r="F78" t="str">
            <v>宮・保坂</v>
          </cell>
          <cell r="G78">
            <v>612</v>
          </cell>
          <cell r="H78" t="str">
            <v>学校施設課</v>
          </cell>
          <cell r="I78"/>
          <cell r="J78"/>
          <cell r="K78"/>
          <cell r="L78">
            <v>45845</v>
          </cell>
          <cell r="M78">
            <v>0.57638888888888895</v>
          </cell>
          <cell r="N78">
            <v>138600000</v>
          </cell>
          <cell r="O78">
            <v>152460000</v>
          </cell>
          <cell r="P78" t="str">
            <v>管</v>
          </cell>
          <cell r="Q78" t="str">
            <v>A</v>
          </cell>
        </row>
        <row r="79">
          <cell r="C79">
            <v>77</v>
          </cell>
          <cell r="D79" t="str">
            <v>松戸市立南部小学校ほか１校体育館空調設備設置工事</v>
          </cell>
          <cell r="E79" t="str">
            <v>松戸市小山１４８番地ほか１か所</v>
          </cell>
          <cell r="F79" t="str">
            <v>宮・保坂</v>
          </cell>
          <cell r="G79">
            <v>617</v>
          </cell>
          <cell r="H79" t="str">
            <v>学校施設課</v>
          </cell>
          <cell r="I79"/>
          <cell r="J79"/>
          <cell r="K79"/>
          <cell r="L79">
            <v>45845</v>
          </cell>
          <cell r="M79">
            <v>0.58333333333333337</v>
          </cell>
          <cell r="N79">
            <v>96890000</v>
          </cell>
          <cell r="O79">
            <v>106579000</v>
          </cell>
          <cell r="P79" t="str">
            <v>管</v>
          </cell>
          <cell r="Q79" t="str">
            <v>A</v>
          </cell>
        </row>
        <row r="80">
          <cell r="C80">
            <v>78</v>
          </cell>
          <cell r="D80" t="str">
            <v>松戸市立栗ケ沢小学校ほか１校体育館空調設備設置工事</v>
          </cell>
          <cell r="E80" t="str">
            <v>松戸市小金原七丁目１６番地ほか１か所</v>
          </cell>
          <cell r="F80" t="str">
            <v>宮・保坂</v>
          </cell>
          <cell r="G80">
            <v>618</v>
          </cell>
          <cell r="H80" t="str">
            <v>学校施設課</v>
          </cell>
          <cell r="I80"/>
          <cell r="J80"/>
          <cell r="K80"/>
          <cell r="L80">
            <v>45845</v>
          </cell>
          <cell r="M80">
            <v>0.59027777777777779</v>
          </cell>
          <cell r="N80">
            <v>91490000</v>
          </cell>
          <cell r="O80">
            <v>100639000</v>
          </cell>
          <cell r="P80" t="str">
            <v>管</v>
          </cell>
          <cell r="Q80" t="str">
            <v>A</v>
          </cell>
        </row>
        <row r="81">
          <cell r="C81">
            <v>79</v>
          </cell>
          <cell r="D81" t="str">
            <v>松戸市立馬橋北小学校ほか１校体育館空調設備設置工事</v>
          </cell>
          <cell r="E81" t="str">
            <v>松戸市新松戸南二丁目１番地ほか１か所</v>
          </cell>
          <cell r="F81" t="str">
            <v>宮・保坂</v>
          </cell>
          <cell r="G81">
            <v>615</v>
          </cell>
          <cell r="H81" t="str">
            <v>学校施設課</v>
          </cell>
          <cell r="I81"/>
          <cell r="J81"/>
          <cell r="K81"/>
          <cell r="L81">
            <v>45845</v>
          </cell>
          <cell r="M81">
            <v>0.59722222222222221</v>
          </cell>
          <cell r="N81">
            <v>95910000</v>
          </cell>
          <cell r="O81">
            <v>105501000</v>
          </cell>
          <cell r="P81" t="str">
            <v>管</v>
          </cell>
          <cell r="Q81" t="str">
            <v>A</v>
          </cell>
        </row>
        <row r="82">
          <cell r="C82">
            <v>80</v>
          </cell>
          <cell r="D82" t="str">
            <v>松戸市立新松戸南小学校ほか２校体育館空調設備設置工事</v>
          </cell>
          <cell r="E82" t="str">
            <v>松戸市新松戸六丁目３０１番地ほか２か所</v>
          </cell>
          <cell r="F82" t="str">
            <v>宮・保坂</v>
          </cell>
          <cell r="G82">
            <v>614</v>
          </cell>
          <cell r="H82" t="str">
            <v>学校施設課</v>
          </cell>
          <cell r="I82"/>
          <cell r="J82"/>
          <cell r="K82"/>
          <cell r="L82">
            <v>45845</v>
          </cell>
          <cell r="M82">
            <v>0.60416666666666663</v>
          </cell>
          <cell r="N82">
            <v>131100000</v>
          </cell>
          <cell r="O82">
            <v>144210000</v>
          </cell>
          <cell r="P82" t="str">
            <v>管</v>
          </cell>
          <cell r="Q82" t="str">
            <v>A</v>
          </cell>
        </row>
        <row r="83">
          <cell r="C83">
            <v>81</v>
          </cell>
          <cell r="D83" t="str">
            <v>松戸市立第五中学校ほか１校体育館空調設備設置工事</v>
          </cell>
          <cell r="E83" t="str">
            <v>松戸市高塚新田３８０番地ほか１か所</v>
          </cell>
          <cell r="F83" t="str">
            <v>宮・保坂</v>
          </cell>
          <cell r="G83">
            <v>619</v>
          </cell>
          <cell r="H83" t="str">
            <v>学校施設課</v>
          </cell>
          <cell r="I83"/>
          <cell r="J83"/>
          <cell r="K83"/>
          <cell r="L83">
            <v>45845</v>
          </cell>
          <cell r="M83">
            <v>0.61111111111111105</v>
          </cell>
          <cell r="N83">
            <v>140500000</v>
          </cell>
          <cell r="O83">
            <v>154550000</v>
          </cell>
          <cell r="P83" t="str">
            <v>管</v>
          </cell>
          <cell r="Q83" t="str">
            <v>A</v>
          </cell>
        </row>
        <row r="84">
          <cell r="C84">
            <v>82</v>
          </cell>
          <cell r="D84" t="str">
            <v>松戸市立常盤平中学校ほか１校体育館空調設備設置工事</v>
          </cell>
          <cell r="E84" t="str">
            <v>松戸市常盤平七丁目２５番地ほか１か所</v>
          </cell>
          <cell r="F84" t="str">
            <v>宮・保坂</v>
          </cell>
          <cell r="G84">
            <v>624</v>
          </cell>
          <cell r="H84" t="str">
            <v>学校施設課</v>
          </cell>
          <cell r="I84"/>
          <cell r="J84"/>
          <cell r="K84"/>
          <cell r="L84">
            <v>45845</v>
          </cell>
          <cell r="M84">
            <v>0.61805555555555558</v>
          </cell>
          <cell r="N84">
            <v>132200000</v>
          </cell>
          <cell r="O84">
            <v>145420000</v>
          </cell>
          <cell r="P84" t="str">
            <v>管</v>
          </cell>
          <cell r="Q84" t="str">
            <v>A</v>
          </cell>
        </row>
        <row r="85">
          <cell r="C85">
            <v>83</v>
          </cell>
          <cell r="D85" t="str">
            <v>松戸市立六実中学校ほか１校体育館空調設備設置工事</v>
          </cell>
          <cell r="E85" t="str">
            <v>松戸市六高台五丁目１６６番地の１ほか１か所</v>
          </cell>
          <cell r="F85" t="str">
            <v>宮・保坂</v>
          </cell>
          <cell r="G85">
            <v>620</v>
          </cell>
          <cell r="H85" t="str">
            <v>学校施設課</v>
          </cell>
          <cell r="I85"/>
          <cell r="J85"/>
          <cell r="K85"/>
          <cell r="L85">
            <v>45845</v>
          </cell>
          <cell r="M85">
            <v>0.625</v>
          </cell>
          <cell r="N85">
            <v>112800000</v>
          </cell>
          <cell r="O85">
            <v>124080000</v>
          </cell>
          <cell r="P85" t="str">
            <v>管</v>
          </cell>
          <cell r="Q85" t="str">
            <v>A</v>
          </cell>
        </row>
        <row r="86">
          <cell r="C86">
            <v>84</v>
          </cell>
          <cell r="D86" t="str">
            <v>松戸市立小金南中学校ほか１校体育館空調設備設置工事</v>
          </cell>
          <cell r="E86" t="str">
            <v>松戸市小金清志町１６番地の１ほか１か所</v>
          </cell>
          <cell r="F86" t="str">
            <v>宮・保坂</v>
          </cell>
          <cell r="G86">
            <v>626</v>
          </cell>
          <cell r="H86" t="str">
            <v>学校施設課</v>
          </cell>
          <cell r="I86"/>
          <cell r="J86"/>
          <cell r="K86"/>
          <cell r="L86">
            <v>45845</v>
          </cell>
          <cell r="M86">
            <v>0.63194444444444442</v>
          </cell>
          <cell r="N86">
            <v>113400000</v>
          </cell>
          <cell r="O86">
            <v>124740000</v>
          </cell>
          <cell r="P86" t="str">
            <v>管</v>
          </cell>
          <cell r="Q86" t="str">
            <v>A</v>
          </cell>
        </row>
        <row r="87">
          <cell r="C87">
            <v>85</v>
          </cell>
          <cell r="D87" t="str">
            <v>松戸市立古ケ崎中学校ほか１校体育館空調設備設置工事</v>
          </cell>
          <cell r="E87" t="str">
            <v>松戸市古ケ崎２，５１５番地の１ほか１か所</v>
          </cell>
          <cell r="F87" t="str">
            <v>宮・保坂</v>
          </cell>
          <cell r="G87">
            <v>625</v>
          </cell>
          <cell r="H87" t="str">
            <v>学校施設課</v>
          </cell>
          <cell r="I87"/>
          <cell r="J87"/>
          <cell r="K87"/>
          <cell r="L87">
            <v>45845</v>
          </cell>
          <cell r="M87">
            <v>0.63888888888888895</v>
          </cell>
          <cell r="N87">
            <v>109000000</v>
          </cell>
          <cell r="O87">
            <v>119900000</v>
          </cell>
          <cell r="P87" t="str">
            <v>管</v>
          </cell>
          <cell r="Q87" t="str">
            <v>A</v>
          </cell>
        </row>
        <row r="88">
          <cell r="C88">
            <v>86</v>
          </cell>
          <cell r="D88" t="str">
            <v>松戸市立中部小学校ほか７校体育館空調設備設置照明改修電気設備工事</v>
          </cell>
          <cell r="E88" t="str">
            <v>松戸市松戸２，０６２番地ほか７か所</v>
          </cell>
          <cell r="F88" t="str">
            <v>宮・保坂</v>
          </cell>
          <cell r="G88">
            <v>608</v>
          </cell>
          <cell r="H88" t="str">
            <v>学校施設課</v>
          </cell>
          <cell r="I88"/>
          <cell r="J88"/>
          <cell r="K88"/>
          <cell r="L88">
            <v>45846</v>
          </cell>
          <cell r="M88">
            <v>0.5625</v>
          </cell>
          <cell r="N88">
            <v>107900000</v>
          </cell>
          <cell r="O88">
            <v>118690000</v>
          </cell>
          <cell r="P88" t="str">
            <v>電気</v>
          </cell>
          <cell r="Q88" t="str">
            <v>A</v>
          </cell>
        </row>
        <row r="89">
          <cell r="C89">
            <v>87</v>
          </cell>
          <cell r="D89" t="str">
            <v>松戸市立常盤平中学校ほか５校体育館空調設備設置照明改修電気設備工事</v>
          </cell>
          <cell r="E89" t="str">
            <v>松戸市常盤平七丁目２５番地ほか５か所</v>
          </cell>
          <cell r="F89" t="str">
            <v>宮・保坂</v>
          </cell>
          <cell r="G89">
            <v>628</v>
          </cell>
          <cell r="H89" t="str">
            <v>学校施設課</v>
          </cell>
          <cell r="I89"/>
          <cell r="J89"/>
          <cell r="K89"/>
          <cell r="L89">
            <v>45846</v>
          </cell>
          <cell r="M89">
            <v>0.56944444444444442</v>
          </cell>
          <cell r="N89">
            <v>134800000</v>
          </cell>
          <cell r="O89">
            <v>148280000</v>
          </cell>
          <cell r="P89" t="str">
            <v>電気</v>
          </cell>
          <cell r="Q89" t="str">
            <v>A</v>
          </cell>
        </row>
        <row r="90">
          <cell r="C90">
            <v>88</v>
          </cell>
          <cell r="D90" t="str">
            <v>松戸市立第五中学校ほか３校体育館空調設備設置照明改修電気設備工事</v>
          </cell>
          <cell r="E90" t="str">
            <v>松戸市高塚新田３８０番地ほか３か所</v>
          </cell>
          <cell r="F90" t="str">
            <v>宮・保坂</v>
          </cell>
          <cell r="G90">
            <v>627</v>
          </cell>
          <cell r="H90" t="str">
            <v>学校施設課</v>
          </cell>
          <cell r="I90"/>
          <cell r="J90"/>
          <cell r="K90"/>
          <cell r="L90">
            <v>45846</v>
          </cell>
          <cell r="M90">
            <v>0.57638888888888895</v>
          </cell>
          <cell r="N90">
            <v>100400000</v>
          </cell>
          <cell r="O90">
            <v>110440000</v>
          </cell>
          <cell r="P90" t="str">
            <v>電気</v>
          </cell>
          <cell r="Q90" t="str">
            <v>A</v>
          </cell>
        </row>
        <row r="91">
          <cell r="C91">
            <v>89</v>
          </cell>
          <cell r="D91" t="str">
            <v>松戸市立東部小学校ほか９校体育館空調設備設置照明改修電気設備工事</v>
          </cell>
          <cell r="E91" t="str">
            <v>松戸市高塚新田３８２番地の１ほか９か所</v>
          </cell>
          <cell r="F91" t="str">
            <v>宮・保坂</v>
          </cell>
          <cell r="G91">
            <v>613</v>
          </cell>
          <cell r="H91" t="str">
            <v>学校施設課</v>
          </cell>
          <cell r="I91"/>
          <cell r="J91"/>
          <cell r="K91"/>
          <cell r="L91">
            <v>45846</v>
          </cell>
          <cell r="M91">
            <v>0.58333333333333337</v>
          </cell>
          <cell r="N91">
            <v>153500000</v>
          </cell>
          <cell r="O91">
            <v>168850000</v>
          </cell>
          <cell r="P91" t="str">
            <v>電気</v>
          </cell>
          <cell r="Q91" t="str">
            <v>A</v>
          </cell>
        </row>
        <row r="92">
          <cell r="C92">
            <v>90</v>
          </cell>
          <cell r="D92" t="str">
            <v>松戸市立中部小学校ほか７校体育館空調設備設置建築工事</v>
          </cell>
          <cell r="E92" t="str">
            <v>松戸市松戸２，０６２番地ほか７か所</v>
          </cell>
          <cell r="F92" t="str">
            <v>宮・保坂</v>
          </cell>
          <cell r="G92">
            <v>611</v>
          </cell>
          <cell r="H92" t="str">
            <v>学校施設課</v>
          </cell>
          <cell r="I92"/>
          <cell r="J92"/>
          <cell r="K92"/>
          <cell r="L92">
            <v>45846</v>
          </cell>
          <cell r="M92">
            <v>0.59027777777777779</v>
          </cell>
          <cell r="N92">
            <v>103900000</v>
          </cell>
          <cell r="O92">
            <v>114290000</v>
          </cell>
          <cell r="P92" t="str">
            <v>建築一式</v>
          </cell>
          <cell r="Q92" t="str">
            <v>A</v>
          </cell>
        </row>
        <row r="93">
          <cell r="C93">
            <v>91</v>
          </cell>
          <cell r="D93" t="str">
            <v>松戸市立南部小学校ほか８校体育館空調設備設置建築工事</v>
          </cell>
          <cell r="E93" t="str">
            <v>松戸小山１４８番地ほか８か所</v>
          </cell>
          <cell r="F93" t="str">
            <v>宮・保坂</v>
          </cell>
          <cell r="G93">
            <v>610</v>
          </cell>
          <cell r="H93" t="str">
            <v>学校施設課</v>
          </cell>
          <cell r="I93"/>
          <cell r="J93"/>
          <cell r="K93"/>
          <cell r="L93">
            <v>45846</v>
          </cell>
          <cell r="M93">
            <v>0.59722222222222221</v>
          </cell>
          <cell r="N93">
            <v>106600000</v>
          </cell>
          <cell r="O93">
            <v>117260000</v>
          </cell>
          <cell r="P93" t="str">
            <v>建築一式</v>
          </cell>
          <cell r="Q93" t="str">
            <v>A</v>
          </cell>
        </row>
        <row r="94">
          <cell r="C94">
            <v>92</v>
          </cell>
          <cell r="D94" t="str">
            <v>松戸市立第五中学校ほか９校体育館空調設備設置建築工事</v>
          </cell>
          <cell r="E94" t="str">
            <v>松戸市高塚新田３８０番地ほか９か所</v>
          </cell>
          <cell r="F94" t="str">
            <v>宮・保坂</v>
          </cell>
          <cell r="G94">
            <v>629</v>
          </cell>
          <cell r="H94" t="str">
            <v>学校施設課</v>
          </cell>
          <cell r="I94"/>
          <cell r="J94"/>
          <cell r="K94"/>
          <cell r="L94">
            <v>45846</v>
          </cell>
          <cell r="M94">
            <v>0.60416666666666663</v>
          </cell>
          <cell r="N94">
            <v>137200000</v>
          </cell>
          <cell r="O94">
            <v>150920000</v>
          </cell>
          <cell r="P94" t="str">
            <v>建築一式</v>
          </cell>
          <cell r="Q94" t="str">
            <v>A</v>
          </cell>
        </row>
        <row r="95">
          <cell r="C95">
            <v>93</v>
          </cell>
          <cell r="D95" t="str">
            <v>幸谷排水区雨水枝線工事（R7-1工区）</v>
          </cell>
          <cell r="E95" t="str">
            <v>松戸市　小金清志町三丁目　地先</v>
          </cell>
          <cell r="F95" t="str">
            <v>宮・保坂</v>
          </cell>
          <cell r="G95">
            <v>663</v>
          </cell>
          <cell r="H95" t="str">
            <v>下水道整備課</v>
          </cell>
          <cell r="I95"/>
          <cell r="J95"/>
          <cell r="K95"/>
          <cell r="L95">
            <v>45846</v>
          </cell>
          <cell r="M95">
            <v>0.61111111111111105</v>
          </cell>
          <cell r="N95">
            <v>156140000</v>
          </cell>
          <cell r="O95">
            <v>171754000</v>
          </cell>
          <cell r="P95" t="str">
            <v>土木一式</v>
          </cell>
          <cell r="Q95" t="str">
            <v>A</v>
          </cell>
        </row>
        <row r="96">
          <cell r="C96">
            <v>94</v>
          </cell>
          <cell r="D96" t="str">
            <v>松戸第8処理分区汚水枝線工事（R7-1工区）</v>
          </cell>
          <cell r="E96" t="str">
            <v>松戸市 和名ケ谷 地先他</v>
          </cell>
          <cell r="F96" t="str">
            <v>宮・保坂</v>
          </cell>
          <cell r="G96">
            <v>686</v>
          </cell>
          <cell r="H96" t="str">
            <v>下水道整備課</v>
          </cell>
          <cell r="I96"/>
          <cell r="J96"/>
          <cell r="K96"/>
          <cell r="L96">
            <v>45846</v>
          </cell>
          <cell r="M96">
            <v>0.61805555555555558</v>
          </cell>
          <cell r="N96">
            <v>96770000</v>
          </cell>
          <cell r="O96">
            <v>106447000</v>
          </cell>
          <cell r="P96" t="str">
            <v>土木一式</v>
          </cell>
          <cell r="Q96" t="str">
            <v>A</v>
          </cell>
        </row>
        <row r="97">
          <cell r="C97">
            <v>95</v>
          </cell>
          <cell r="D97" t="str">
            <v>柿ノ木台公園体育館空調設備設置工事</v>
          </cell>
          <cell r="E97" t="str">
            <v>松戸市松戸５９４番地の７</v>
          </cell>
          <cell r="F97" t="str">
            <v>宮・保坂</v>
          </cell>
          <cell r="G97">
            <v>622</v>
          </cell>
          <cell r="H97" t="str">
            <v>スポーツ振興課・スポーツ施設担当室</v>
          </cell>
          <cell r="I97"/>
          <cell r="J97"/>
          <cell r="K97"/>
          <cell r="L97">
            <v>45842</v>
          </cell>
          <cell r="M97">
            <v>0.58333333333333337</v>
          </cell>
          <cell r="N97">
            <v>97900000</v>
          </cell>
          <cell r="O97">
            <v>107690000</v>
          </cell>
          <cell r="P97" t="str">
            <v>管</v>
          </cell>
          <cell r="Q97" t="str">
            <v>A</v>
          </cell>
        </row>
        <row r="98">
          <cell r="C98">
            <v>96</v>
          </cell>
          <cell r="D98" t="str">
            <v>松戸市立幸谷小学校外壁改修工事</v>
          </cell>
          <cell r="E98" t="str">
            <v>松戸市幸谷２１２番地の２</v>
          </cell>
          <cell r="F98" t="str">
            <v>宮・保坂</v>
          </cell>
          <cell r="G98">
            <v>658</v>
          </cell>
          <cell r="H98" t="str">
            <v>学校施設課</v>
          </cell>
          <cell r="I98"/>
          <cell r="J98"/>
          <cell r="K98"/>
          <cell r="L98">
            <v>45856</v>
          </cell>
          <cell r="M98">
            <v>0.5625</v>
          </cell>
          <cell r="N98">
            <v>515200000</v>
          </cell>
          <cell r="O98">
            <v>566720000</v>
          </cell>
          <cell r="P98" t="str">
            <v>建築一式</v>
          </cell>
          <cell r="Q98" t="str">
            <v>A</v>
          </cell>
        </row>
        <row r="99">
          <cell r="C99">
            <v>97</v>
          </cell>
          <cell r="D99" t="str">
            <v>松戸市立大橋小学校外壁改修工事</v>
          </cell>
          <cell r="E99" t="str">
            <v>松戸市二十世紀が丘梨元町３２番地</v>
          </cell>
          <cell r="F99" t="str">
            <v>宮・保坂</v>
          </cell>
          <cell r="G99">
            <v>657</v>
          </cell>
          <cell r="H99" t="str">
            <v>学校施設課</v>
          </cell>
          <cell r="I99"/>
          <cell r="J99"/>
          <cell r="K99"/>
          <cell r="L99">
            <v>45856</v>
          </cell>
          <cell r="M99">
            <v>0.56944444444444442</v>
          </cell>
          <cell r="N99">
            <v>484200000</v>
          </cell>
          <cell r="O99">
            <v>532620000</v>
          </cell>
          <cell r="P99" t="str">
            <v>建築一式</v>
          </cell>
          <cell r="Q99" t="str">
            <v>A</v>
          </cell>
        </row>
        <row r="100">
          <cell r="C100">
            <v>98</v>
          </cell>
          <cell r="D100" t="str">
            <v>松戸市立梨香台小学校外壁改修工事</v>
          </cell>
          <cell r="E100" t="str">
            <v>松戸市高塚新田５１２番地の１３</v>
          </cell>
          <cell r="F100" t="str">
            <v>宮・保坂</v>
          </cell>
          <cell r="G100">
            <v>654</v>
          </cell>
          <cell r="H100" t="str">
            <v>学校施設課</v>
          </cell>
          <cell r="I100"/>
          <cell r="J100"/>
          <cell r="K100"/>
          <cell r="L100">
            <v>45856</v>
          </cell>
          <cell r="M100">
            <v>0.57638888888888895</v>
          </cell>
          <cell r="N100">
            <v>560600000</v>
          </cell>
          <cell r="O100">
            <v>616660000</v>
          </cell>
          <cell r="P100" t="str">
            <v>建築一式</v>
          </cell>
          <cell r="Q100" t="str">
            <v>A</v>
          </cell>
        </row>
        <row r="101">
          <cell r="C101">
            <v>99</v>
          </cell>
          <cell r="D101" t="str">
            <v>松戸市斎場外壁及び屋上防水改修工事</v>
          </cell>
          <cell r="E101" t="str">
            <v>松戸市串崎新田６３番地の１</v>
          </cell>
          <cell r="F101" t="str">
            <v>神居・柳本</v>
          </cell>
          <cell r="G101">
            <v>637</v>
          </cell>
          <cell r="H101" t="str">
            <v>予防衛生課</v>
          </cell>
          <cell r="I101"/>
          <cell r="J101"/>
          <cell r="K101"/>
          <cell r="L101">
            <v>45842</v>
          </cell>
          <cell r="M101">
            <v>0.59027777777777779</v>
          </cell>
          <cell r="N101">
            <v>99960000</v>
          </cell>
          <cell r="O101">
            <v>109956000</v>
          </cell>
          <cell r="P101" t="str">
            <v>建築一式</v>
          </cell>
          <cell r="Q101" t="str">
            <v>A</v>
          </cell>
        </row>
        <row r="102">
          <cell r="C102">
            <v>100</v>
          </cell>
          <cell r="D102" t="str">
            <v>松戸市営幸田第二住宅外壁及び屋上防水改修工事（第２期）</v>
          </cell>
          <cell r="E102" t="str">
            <v>松戸市幸田二丁目1番地</v>
          </cell>
          <cell r="F102" t="str">
            <v>神居・柳本</v>
          </cell>
          <cell r="G102">
            <v>606</v>
          </cell>
          <cell r="H102" t="str">
            <v>住宅政策課</v>
          </cell>
          <cell r="I102"/>
          <cell r="J102"/>
          <cell r="K102"/>
          <cell r="L102">
            <v>45842</v>
          </cell>
          <cell r="M102">
            <v>0.59722222222222221</v>
          </cell>
          <cell r="N102">
            <v>160300000</v>
          </cell>
          <cell r="O102">
            <v>176330000</v>
          </cell>
          <cell r="P102" t="str">
            <v>建築一式</v>
          </cell>
          <cell r="Q102" t="str">
            <v>A</v>
          </cell>
        </row>
        <row r="103">
          <cell r="C103">
            <v>101</v>
          </cell>
          <cell r="D103" t="str">
            <v>松戸市営三矢小台住宅給排水管改修工事</v>
          </cell>
          <cell r="E103" t="str">
            <v>松戸市三矢小台五丁目16番地の４</v>
          </cell>
          <cell r="F103" t="str">
            <v>神居・柳本</v>
          </cell>
          <cell r="G103">
            <v>633</v>
          </cell>
          <cell r="H103" t="str">
            <v>住宅政策課</v>
          </cell>
          <cell r="I103"/>
          <cell r="J103"/>
          <cell r="K103"/>
          <cell r="L103">
            <v>45842</v>
          </cell>
          <cell r="M103">
            <v>0.60416666666666663</v>
          </cell>
          <cell r="N103">
            <v>198000000</v>
          </cell>
          <cell r="O103">
            <v>217800000</v>
          </cell>
          <cell r="P103" t="str">
            <v>管</v>
          </cell>
          <cell r="Q103" t="str">
            <v>A</v>
          </cell>
        </row>
        <row r="104">
          <cell r="C104">
            <v>102</v>
          </cell>
          <cell r="D104" t="str">
            <v>松戸市営松戸新田住宅給排水管改修工事（第２期）</v>
          </cell>
          <cell r="E104" t="str">
            <v>松戸市松戸新田６０５番地の１２</v>
          </cell>
          <cell r="F104" t="str">
            <v>神居・柳本</v>
          </cell>
          <cell r="G104">
            <v>604</v>
          </cell>
          <cell r="H104" t="str">
            <v>住宅政策課</v>
          </cell>
          <cell r="I104"/>
          <cell r="J104"/>
          <cell r="K104"/>
          <cell r="L104">
            <v>45842</v>
          </cell>
          <cell r="M104">
            <v>0.61111111111111105</v>
          </cell>
          <cell r="N104">
            <v>149300000</v>
          </cell>
          <cell r="O104">
            <v>164230000</v>
          </cell>
          <cell r="P104" t="str">
            <v>管</v>
          </cell>
          <cell r="Q104" t="str">
            <v>A</v>
          </cell>
        </row>
        <row r="105">
          <cell r="C105">
            <v>103</v>
          </cell>
          <cell r="D105" t="str">
            <v>松戸市二十世紀が丘消防署解体工事</v>
          </cell>
          <cell r="E105" t="str">
            <v>松戸市二十世紀が丘梨元町１番、２番</v>
          </cell>
          <cell r="F105" t="str">
            <v>神居・柳本</v>
          </cell>
          <cell r="G105">
            <v>652</v>
          </cell>
          <cell r="H105" t="str">
            <v>消防総務課</v>
          </cell>
          <cell r="I105"/>
          <cell r="J105"/>
          <cell r="K105"/>
          <cell r="L105">
            <v>45842</v>
          </cell>
          <cell r="M105">
            <v>0.61805555555555558</v>
          </cell>
          <cell r="N105">
            <v>136050000</v>
          </cell>
          <cell r="O105">
            <v>149655000</v>
          </cell>
          <cell r="P105" t="str">
            <v>解体</v>
          </cell>
          <cell r="Q105" t="str">
            <v>A</v>
          </cell>
        </row>
        <row r="106">
          <cell r="C106">
            <v>104</v>
          </cell>
          <cell r="D106" t="str">
            <v>松戸市馬橋消防署非常用発電設備改修工事</v>
          </cell>
          <cell r="E106" t="str">
            <v>松戸市西馬橋蔵元町１７９番地</v>
          </cell>
          <cell r="F106" t="str">
            <v>神居・柳本</v>
          </cell>
          <cell r="G106">
            <v>636</v>
          </cell>
          <cell r="H106" t="str">
            <v>消防総務課</v>
          </cell>
          <cell r="I106"/>
          <cell r="J106"/>
          <cell r="K106"/>
          <cell r="L106">
            <v>45842</v>
          </cell>
          <cell r="M106">
            <v>0.625</v>
          </cell>
          <cell r="N106">
            <v>107500000</v>
          </cell>
          <cell r="O106">
            <v>118250000</v>
          </cell>
          <cell r="P106" t="str">
            <v>電気</v>
          </cell>
          <cell r="Q106" t="str">
            <v>A</v>
          </cell>
        </row>
        <row r="107">
          <cell r="C107">
            <v>105</v>
          </cell>
          <cell r="D107" t="str">
            <v>松戸駅西口駅前広場ペデストリアンデッキ改良工事</v>
          </cell>
          <cell r="E107" t="str">
            <v>松戸市本町２４番地先</v>
          </cell>
          <cell r="F107" t="str">
            <v>神居・柳本</v>
          </cell>
          <cell r="G107">
            <v>694</v>
          </cell>
          <cell r="H107" t="str">
            <v>街づくり課</v>
          </cell>
          <cell r="I107"/>
          <cell r="J107"/>
          <cell r="K107"/>
          <cell r="L107">
            <v>45863</v>
          </cell>
          <cell r="M107">
            <v>0.5625</v>
          </cell>
          <cell r="N107">
            <v>708800000</v>
          </cell>
          <cell r="O107">
            <v>779680000</v>
          </cell>
          <cell r="P107" t="str">
            <v>建築一式</v>
          </cell>
          <cell r="Q107" t="str">
            <v>A</v>
          </cell>
        </row>
        <row r="108">
          <cell r="C108">
            <v>106</v>
          </cell>
          <cell r="D108" t="str">
            <v>市民ボランティア花壇かん水業務委託</v>
          </cell>
          <cell r="E108" t="str">
            <v>松戸市内一円</v>
          </cell>
          <cell r="F108" t="str">
            <v>神居・柳本</v>
          </cell>
          <cell r="G108">
            <v>755</v>
          </cell>
          <cell r="H108" t="str">
            <v>みどりと花の課</v>
          </cell>
          <cell r="I108"/>
          <cell r="J108"/>
          <cell r="K108"/>
          <cell r="L108">
            <v>45824</v>
          </cell>
          <cell r="M108">
            <v>0.375</v>
          </cell>
          <cell r="N108" t="str">
            <v>単価合
69,488円</v>
          </cell>
          <cell r="O108" t="str">
            <v>単価合
69,488円</v>
          </cell>
          <cell r="P108" t="str">
            <v>「緑地管理・道路清掃部門」の「除草・緑地管理」及び「樹木管理」</v>
          </cell>
          <cell r="Q108"/>
        </row>
        <row r="109">
          <cell r="C109">
            <v>107</v>
          </cell>
          <cell r="D109" t="str">
            <v>北小金駅周辺公園施設整備実施設計委託</v>
          </cell>
          <cell r="E109" t="str">
            <v>松戸市殿平賀字五郎兵衛屋敷台397　他</v>
          </cell>
          <cell r="F109" t="str">
            <v>神居・柳本</v>
          </cell>
          <cell r="G109">
            <v>768</v>
          </cell>
          <cell r="H109" t="str">
            <v>公園緑地課</v>
          </cell>
          <cell r="I109"/>
          <cell r="J109"/>
          <cell r="K109"/>
          <cell r="L109">
            <v>45824</v>
          </cell>
          <cell r="M109">
            <v>0.59722222222222221</v>
          </cell>
          <cell r="N109">
            <v>16260000</v>
          </cell>
          <cell r="O109">
            <v>17886000</v>
          </cell>
          <cell r="P109" t="str">
            <v>測量・コンサルタント部門の「土木：造園」</v>
          </cell>
          <cell r="Q109"/>
        </row>
        <row r="110">
          <cell r="C110">
            <v>108</v>
          </cell>
          <cell r="D110" t="str">
            <v>北部放課後児童クラブほか２か所空調機備品の購入</v>
          </cell>
          <cell r="E110" t="str">
            <v>北部放課後児童クラブ（松戸市根本２１７番地）ほか２か所</v>
          </cell>
          <cell r="F110" t="str">
            <v>中嶋・景山</v>
          </cell>
          <cell r="G110">
            <v>780</v>
          </cell>
          <cell r="H110" t="str">
            <v>子ども居場所課</v>
          </cell>
          <cell r="I110"/>
          <cell r="J110"/>
          <cell r="K110"/>
          <cell r="L110">
            <v>45814</v>
          </cell>
          <cell r="M110">
            <v>0.41666666666666669</v>
          </cell>
          <cell r="N110">
            <v>6148050</v>
          </cell>
          <cell r="O110">
            <v>6762855</v>
          </cell>
          <cell r="P110" t="str">
            <v>「通信機・家電」部門「空調機器」</v>
          </cell>
          <cell r="Q110"/>
        </row>
        <row r="111">
          <cell r="C111">
            <v>109</v>
          </cell>
          <cell r="D111" t="str">
            <v>日暮クリーンセンター高圧受変電設備修繕</v>
          </cell>
          <cell r="E111" t="str">
            <v>松戸市五香西五丁目14番地の1</v>
          </cell>
          <cell r="F111" t="str">
            <v>神居・柳本</v>
          </cell>
          <cell r="G111">
            <v>733</v>
          </cell>
          <cell r="H111" t="str">
            <v xml:space="preserve">清掃施設整備課・日暮クリーンセンター </v>
          </cell>
          <cell r="I111">
            <v>45824</v>
          </cell>
          <cell r="J111">
            <v>0.38194444444444442</v>
          </cell>
          <cell r="K111"/>
          <cell r="L111">
            <v>45824</v>
          </cell>
          <cell r="M111">
            <v>0.38194444444444442</v>
          </cell>
          <cell r="N111">
            <v>15454000</v>
          </cell>
          <cell r="O111">
            <v>16999400</v>
          </cell>
          <cell r="P111" t="str">
            <v>電気</v>
          </cell>
          <cell r="Q111" t="str">
            <v>A</v>
          </cell>
        </row>
        <row r="112">
          <cell r="C112">
            <v>110</v>
          </cell>
          <cell r="D112" t="str">
            <v>市内一円舗装補修工事(R7-1)</v>
          </cell>
          <cell r="E112" t="str">
            <v>松戸市市内一円</v>
          </cell>
          <cell r="F112" t="str">
            <v>神居・柳本</v>
          </cell>
          <cell r="G112">
            <v>777</v>
          </cell>
          <cell r="H112" t="str">
            <v>道路維持課</v>
          </cell>
          <cell r="I112"/>
          <cell r="J112"/>
          <cell r="K112"/>
          <cell r="L112">
            <v>45831</v>
          </cell>
          <cell r="M112">
            <v>0.5625</v>
          </cell>
          <cell r="N112">
            <v>53140000</v>
          </cell>
          <cell r="O112">
            <v>58454000</v>
          </cell>
          <cell r="P112" t="str">
            <v>ほ装</v>
          </cell>
          <cell r="Q112" t="str">
            <v>A</v>
          </cell>
        </row>
        <row r="113">
          <cell r="C113">
            <v>111</v>
          </cell>
          <cell r="D113" t="str">
            <v>稔台放課後児童クラブ新設工事</v>
          </cell>
          <cell r="E113" t="str">
            <v>松戸市稔台二丁目３６番地の１</v>
          </cell>
          <cell r="F113" t="str">
            <v>神居・柳本</v>
          </cell>
          <cell r="G113">
            <v>786</v>
          </cell>
          <cell r="H113" t="str">
            <v>子ども居場所課</v>
          </cell>
          <cell r="I113"/>
          <cell r="J113"/>
          <cell r="K113"/>
          <cell r="L113">
            <v>45831</v>
          </cell>
          <cell r="M113">
            <v>0.56944444444444442</v>
          </cell>
          <cell r="N113">
            <v>63990000</v>
          </cell>
          <cell r="O113">
            <v>70389000</v>
          </cell>
          <cell r="P113" t="str">
            <v>建築一式</v>
          </cell>
          <cell r="Q113" t="str">
            <v>A</v>
          </cell>
        </row>
        <row r="114">
          <cell r="C114">
            <v>112</v>
          </cell>
          <cell r="D114" t="str">
            <v>令和７年度　特定建築物定期点検業務委託（市役所庁舎ほか５０施設）</v>
          </cell>
          <cell r="E114" t="str">
            <v>松戸市が指定する場所</v>
          </cell>
          <cell r="F114" t="str">
            <v>神居・柳本</v>
          </cell>
          <cell r="G114">
            <v>766</v>
          </cell>
          <cell r="H114" t="str">
            <v>建築保全課</v>
          </cell>
          <cell r="I114"/>
          <cell r="J114"/>
          <cell r="K114"/>
          <cell r="L114">
            <v>45824</v>
          </cell>
          <cell r="M114">
            <v>0.60416666666666663</v>
          </cell>
          <cell r="N114">
            <v>12104167</v>
          </cell>
          <cell r="O114">
            <v>13314583</v>
          </cell>
          <cell r="P114" t="str">
            <v>測量・コンサルタント部門の「建築：建築調査」</v>
          </cell>
          <cell r="Q114"/>
        </row>
        <row r="115">
          <cell r="C115">
            <v>113</v>
          </cell>
          <cell r="D115" t="str">
            <v>長津川排水区上流区域実施設計業務委託（R7）</v>
          </cell>
          <cell r="E115" t="str">
            <v>松戸市 松戸新田 地先</v>
          </cell>
          <cell r="F115" t="str">
            <v>宮・保坂</v>
          </cell>
          <cell r="G115">
            <v>772</v>
          </cell>
          <cell r="H115" t="str">
            <v>下水道整備課</v>
          </cell>
          <cell r="I115"/>
          <cell r="J115"/>
          <cell r="K115"/>
          <cell r="L115">
            <v>45824</v>
          </cell>
          <cell r="M115">
            <v>0.56944444444444442</v>
          </cell>
          <cell r="N115">
            <v>18590000</v>
          </cell>
          <cell r="O115">
            <v>20449000</v>
          </cell>
          <cell r="P115" t="str">
            <v>測量・コンサルタント部門の「土木：下水道」</v>
          </cell>
          <cell r="Q115"/>
        </row>
        <row r="116">
          <cell r="C116">
            <v>114</v>
          </cell>
          <cell r="D116" t="str">
            <v>市川第４－４処理分区幹線実施設計業務委託（R7-1）</v>
          </cell>
          <cell r="E116" t="str">
            <v>松戸市　高塚新田　地先</v>
          </cell>
          <cell r="F116" t="str">
            <v>宮・保坂</v>
          </cell>
          <cell r="G116">
            <v>757</v>
          </cell>
          <cell r="H116" t="str">
            <v>下水道整備課</v>
          </cell>
          <cell r="I116"/>
          <cell r="J116"/>
          <cell r="K116"/>
          <cell r="L116">
            <v>45824</v>
          </cell>
          <cell r="M116">
            <v>0.57638888888888895</v>
          </cell>
          <cell r="N116">
            <v>18740000</v>
          </cell>
          <cell r="O116">
            <v>20614000</v>
          </cell>
          <cell r="P116" t="str">
            <v>測量・コンサルタント部門の「土木：下水道」</v>
          </cell>
          <cell r="Q116"/>
        </row>
        <row r="117">
          <cell r="C117">
            <v>115</v>
          </cell>
          <cell r="D117" t="str">
            <v>幸谷中継ポンプ場圧送管二条化に伴う基本設計業務委託</v>
          </cell>
          <cell r="E117" t="str">
            <v>松戸市　新松戸一丁目　地先外</v>
          </cell>
          <cell r="F117" t="str">
            <v>宮・保坂</v>
          </cell>
          <cell r="G117">
            <v>712</v>
          </cell>
          <cell r="H117" t="str">
            <v>下水道整備課</v>
          </cell>
          <cell r="I117"/>
          <cell r="J117"/>
          <cell r="K117"/>
          <cell r="L117">
            <v>45824</v>
          </cell>
          <cell r="M117">
            <v>0.58333333333333337</v>
          </cell>
          <cell r="N117">
            <v>13250000</v>
          </cell>
          <cell r="O117">
            <v>14575000</v>
          </cell>
          <cell r="P117" t="str">
            <v>測量・コンサルタント部門の「土木：下水道」</v>
          </cell>
          <cell r="Q117"/>
        </row>
        <row r="118">
          <cell r="C118">
            <v>116</v>
          </cell>
          <cell r="D118" t="str">
            <v>松戸市立小中学校体育館バスケットゴール点検業務委託</v>
          </cell>
          <cell r="E118" t="str">
            <v>松戸市立中部小学校ほか２１校</v>
          </cell>
          <cell r="F118" t="str">
            <v>宮・保坂</v>
          </cell>
          <cell r="G118">
            <v>774</v>
          </cell>
          <cell r="H118" t="str">
            <v>学校施設課</v>
          </cell>
          <cell r="I118"/>
          <cell r="J118"/>
          <cell r="K118"/>
          <cell r="L118">
            <v>45824</v>
          </cell>
          <cell r="M118">
            <v>0.41666666666666669</v>
          </cell>
          <cell r="N118">
            <v>3070000</v>
          </cell>
          <cell r="O118">
            <v>3377000</v>
          </cell>
          <cell r="P118" t="str">
            <v>大分類において「機器保守」、「建物設備等保守・修繕」、「その他委託」部門のいずれかに登録があり、かつ、中分類において「遊具」又は「その他」のいずれか</v>
          </cell>
          <cell r="Q118"/>
        </row>
        <row r="119">
          <cell r="C119">
            <v>117</v>
          </cell>
          <cell r="D119" t="str">
            <v>松戸市立栗ケ沢小学校ほか１校長寿命化計画に伴う事前調査業務委託</v>
          </cell>
          <cell r="E119" t="str">
            <v>松戸市小金原七丁目１６番地ほか１か所</v>
          </cell>
          <cell r="F119" t="str">
            <v>宮・保坂</v>
          </cell>
          <cell r="G119">
            <v>785</v>
          </cell>
          <cell r="H119" t="str">
            <v>学校施設課</v>
          </cell>
          <cell r="I119"/>
          <cell r="J119"/>
          <cell r="K119"/>
          <cell r="L119">
            <v>45824</v>
          </cell>
          <cell r="M119">
            <v>0.59027777777777779</v>
          </cell>
          <cell r="N119">
            <v>25527178</v>
          </cell>
          <cell r="O119">
            <v>28079895</v>
          </cell>
          <cell r="P119" t="str">
            <v>測量コンサルタント部門の「建築：建築一般」</v>
          </cell>
          <cell r="Q119"/>
        </row>
        <row r="120">
          <cell r="C120">
            <v>118</v>
          </cell>
          <cell r="D120" t="str">
            <v>３・３・６号（和名ケ谷・大橋地先）物件調査委託</v>
          </cell>
          <cell r="E120" t="str">
            <v>松戸市大橋１０８９番１　外</v>
          </cell>
          <cell r="F120" t="str">
            <v>神居・柳本</v>
          </cell>
          <cell r="G120">
            <v>789</v>
          </cell>
          <cell r="H120" t="str">
            <v>用地課</v>
          </cell>
          <cell r="I120"/>
          <cell r="J120"/>
          <cell r="K120"/>
          <cell r="L120">
            <v>45831</v>
          </cell>
          <cell r="M120">
            <v>0.57638888888888895</v>
          </cell>
          <cell r="N120">
            <v>18790000</v>
          </cell>
          <cell r="O120">
            <v>20669000</v>
          </cell>
          <cell r="P120" t="str">
            <v>測量・コンサルタント部門の「補償：物件」、「補償：補償関連」及び「補償：総合補償」</v>
          </cell>
          <cell r="Q120"/>
        </row>
        <row r="121">
          <cell r="C121">
            <v>119</v>
          </cell>
          <cell r="D121" t="str">
            <v>公共用防火水槽撤去設計業務委託</v>
          </cell>
          <cell r="E121" t="str">
            <v>松戸市六実三丁目48番1</v>
          </cell>
          <cell r="F121" t="str">
            <v>神居・柳本</v>
          </cell>
          <cell r="G121">
            <v>791</v>
          </cell>
          <cell r="H121" t="str">
            <v>警防課</v>
          </cell>
          <cell r="I121"/>
          <cell r="J121"/>
          <cell r="K121"/>
          <cell r="L121">
            <v>45831</v>
          </cell>
          <cell r="M121">
            <v>0.58333333333333337</v>
          </cell>
          <cell r="N121">
            <v>5300000</v>
          </cell>
          <cell r="O121">
            <v>5830000</v>
          </cell>
          <cell r="P121" t="str">
            <v>測量コンサルタント部門の「土木：下水道」</v>
          </cell>
          <cell r="Q121"/>
        </row>
        <row r="122">
          <cell r="C122">
            <v>120</v>
          </cell>
          <cell r="D122" t="str">
            <v>耐震性貯水槽設置工事に伴う地質調査及び実施設計業務委託</v>
          </cell>
          <cell r="E122" t="str">
            <v>松戸市幸田五丁目9番</v>
          </cell>
          <cell r="F122" t="str">
            <v>神居・柳本</v>
          </cell>
          <cell r="G122">
            <v>792</v>
          </cell>
          <cell r="H122" t="str">
            <v>警防課</v>
          </cell>
          <cell r="I122"/>
          <cell r="J122"/>
          <cell r="K122"/>
          <cell r="L122">
            <v>45831</v>
          </cell>
          <cell r="M122">
            <v>0.59027777777777779</v>
          </cell>
          <cell r="N122">
            <v>5300000</v>
          </cell>
          <cell r="O122">
            <v>5830000</v>
          </cell>
          <cell r="P122" t="str">
            <v>測量・コンサルタント部門「土木：下水道」</v>
          </cell>
          <cell r="Q122"/>
        </row>
        <row r="123">
          <cell r="C123">
            <v>121</v>
          </cell>
          <cell r="D123" t="str">
            <v>稔台放課後児童クラブ新設電気設備工事</v>
          </cell>
          <cell r="E123" t="str">
            <v>松戸市稔台二丁目３６番地の１</v>
          </cell>
          <cell r="F123" t="str">
            <v>神居・柳本</v>
          </cell>
          <cell r="G123">
            <v>815</v>
          </cell>
          <cell r="H123" t="str">
            <v>子ども居場所課</v>
          </cell>
          <cell r="I123"/>
          <cell r="J123"/>
          <cell r="K123"/>
          <cell r="L123">
            <v>45831</v>
          </cell>
          <cell r="M123">
            <v>0.59722222222222221</v>
          </cell>
          <cell r="N123">
            <v>15900000</v>
          </cell>
          <cell r="O123">
            <v>17490000</v>
          </cell>
          <cell r="P123" t="str">
            <v>電気</v>
          </cell>
          <cell r="Q123" t="str">
            <v>A</v>
          </cell>
        </row>
        <row r="124">
          <cell r="C124">
            <v>122</v>
          </cell>
          <cell r="D124" t="str">
            <v>稔台放課後児童クラブ新設機械設備工事</v>
          </cell>
          <cell r="E124" t="str">
            <v>松戸市稔台二丁目３６番地の１</v>
          </cell>
          <cell r="F124" t="str">
            <v>神居・柳本</v>
          </cell>
          <cell r="G124">
            <v>816</v>
          </cell>
          <cell r="H124" t="str">
            <v>子ども居場所課</v>
          </cell>
          <cell r="I124"/>
          <cell r="J124"/>
          <cell r="K124"/>
          <cell r="L124">
            <v>45831</v>
          </cell>
          <cell r="M124">
            <v>0.60416666666666663</v>
          </cell>
          <cell r="N124">
            <v>20080000</v>
          </cell>
          <cell r="O124">
            <v>22088000</v>
          </cell>
          <cell r="P124" t="str">
            <v>管</v>
          </cell>
          <cell r="Q124" t="str">
            <v>A</v>
          </cell>
        </row>
        <row r="125">
          <cell r="C125">
            <v>123</v>
          </cell>
          <cell r="D125" t="str">
            <v>市庁舎冷却水ポンプ他取替修繕</v>
          </cell>
          <cell r="E125" t="str">
            <v>松戸市根本３８７番地の５</v>
          </cell>
          <cell r="F125" t="str">
            <v>宮・保坂</v>
          </cell>
          <cell r="G125">
            <v>813</v>
          </cell>
          <cell r="H125" t="str">
            <v>財産活用課</v>
          </cell>
          <cell r="I125"/>
          <cell r="J125"/>
          <cell r="K125"/>
          <cell r="L125">
            <v>45831</v>
          </cell>
          <cell r="M125">
            <v>0.41666666666666669</v>
          </cell>
          <cell r="N125">
            <v>5230000</v>
          </cell>
          <cell r="O125">
            <v>5753000</v>
          </cell>
          <cell r="P125" t="str">
            <v>機械器具設置</v>
          </cell>
          <cell r="Q125" t="str">
            <v>A・B</v>
          </cell>
        </row>
        <row r="126">
          <cell r="C126">
            <v>124</v>
          </cell>
          <cell r="D126" t="str">
            <v>松戸市立小中高等学校消火器保守点検業務委託</v>
          </cell>
          <cell r="E126" t="str">
            <v>松戸市教育委員会指定場所</v>
          </cell>
          <cell r="F126" t="str">
            <v>宮・保坂</v>
          </cell>
          <cell r="G126">
            <v>769</v>
          </cell>
          <cell r="H126" t="str">
            <v>学校財務課</v>
          </cell>
          <cell r="I126"/>
          <cell r="J126"/>
          <cell r="K126"/>
          <cell r="L126">
            <v>45831</v>
          </cell>
          <cell r="M126">
            <v>0.4236111111111111</v>
          </cell>
          <cell r="N126" t="str">
            <v>単価の合計
17,400</v>
          </cell>
          <cell r="O126" t="str">
            <v>単価の合計
17,400</v>
          </cell>
          <cell r="P126" t="str">
            <v>「建物設備等保守・修繕」部門の「消防設備保守点検」</v>
          </cell>
          <cell r="Q126"/>
        </row>
        <row r="127">
          <cell r="C127">
            <v>125</v>
          </cell>
          <cell r="D127" t="str">
            <v>市内一円道路補修工事(R7-1)</v>
          </cell>
          <cell r="E127" t="str">
            <v>松戸市市内一円</v>
          </cell>
          <cell r="F127" t="str">
            <v>神居・柳本</v>
          </cell>
          <cell r="G127">
            <v>814</v>
          </cell>
          <cell r="H127" t="str">
            <v>道路維持課</v>
          </cell>
          <cell r="I127"/>
          <cell r="J127"/>
          <cell r="K127"/>
          <cell r="L127">
            <v>45838</v>
          </cell>
          <cell r="M127">
            <v>0.5625</v>
          </cell>
          <cell r="N127">
            <v>58040000</v>
          </cell>
          <cell r="O127">
            <v>63844000</v>
          </cell>
          <cell r="P127" t="str">
            <v>土木一式</v>
          </cell>
          <cell r="Q127" t="str">
            <v>A</v>
          </cell>
        </row>
        <row r="128">
          <cell r="C128">
            <v>126</v>
          </cell>
          <cell r="D128" t="str">
            <v>市内一円舗装補修工事(R7-2)</v>
          </cell>
          <cell r="E128" t="str">
            <v>松戸市市内一円</v>
          </cell>
          <cell r="F128" t="str">
            <v>神居・柳本</v>
          </cell>
          <cell r="G128">
            <v>817</v>
          </cell>
          <cell r="H128" t="str">
            <v>道路維持課</v>
          </cell>
          <cell r="I128"/>
          <cell r="J128"/>
          <cell r="K128"/>
          <cell r="L128">
            <v>45831</v>
          </cell>
          <cell r="M128">
            <v>0.61111111111111105</v>
          </cell>
          <cell r="N128">
            <v>37120000</v>
          </cell>
          <cell r="O128">
            <v>40832000</v>
          </cell>
          <cell r="P128" t="str">
            <v>ほ装</v>
          </cell>
          <cell r="Q128" t="str">
            <v>A</v>
          </cell>
        </row>
        <row r="129">
          <cell r="C129">
            <v>127</v>
          </cell>
          <cell r="D129" t="str">
            <v>松戸市立中学・高等学校貯水槽清掃業務委託</v>
          </cell>
          <cell r="E129" t="str">
            <v>松戸市立第一中学校ほか20校</v>
          </cell>
          <cell r="F129" t="str">
            <v>宮・保坂</v>
          </cell>
          <cell r="G129">
            <v>826</v>
          </cell>
          <cell r="H129" t="str">
            <v>学校施設課</v>
          </cell>
          <cell r="I129"/>
          <cell r="J129"/>
          <cell r="K129"/>
          <cell r="L129">
            <v>45831</v>
          </cell>
          <cell r="M129">
            <v>0.43055555555555558</v>
          </cell>
          <cell r="N129">
            <v>2040000</v>
          </cell>
          <cell r="O129">
            <v>2244000</v>
          </cell>
          <cell r="P129" t="str">
            <v>「建物管理・清掃」部門「貯水槽清掃」</v>
          </cell>
          <cell r="Q129"/>
        </row>
        <row r="130">
          <cell r="C130">
            <v>128</v>
          </cell>
          <cell r="D130" t="str">
            <v>松戸市立小学校貯水槽清掃業務委託</v>
          </cell>
          <cell r="E130" t="str">
            <v>松戸市立中部小学校ほか42校</v>
          </cell>
          <cell r="F130" t="str">
            <v>宮・保坂</v>
          </cell>
          <cell r="G130">
            <v>824</v>
          </cell>
          <cell r="H130" t="str">
            <v>学校施設課</v>
          </cell>
          <cell r="I130"/>
          <cell r="J130"/>
          <cell r="K130"/>
          <cell r="L130">
            <v>45831</v>
          </cell>
          <cell r="M130">
            <v>0.4375</v>
          </cell>
          <cell r="N130">
            <v>4280000</v>
          </cell>
          <cell r="O130">
            <v>4708000</v>
          </cell>
          <cell r="P130" t="str">
            <v>「建物管理・清掃」部門「貯水槽清掃」</v>
          </cell>
          <cell r="Q130"/>
        </row>
        <row r="131">
          <cell r="C131">
            <v>129</v>
          </cell>
          <cell r="D131" t="str">
            <v>松戸市立中・高等学校避難器具（救助袋）点検業務委託</v>
          </cell>
          <cell r="E131" t="str">
            <v>松戸市立第一中学校ほか１８校</v>
          </cell>
          <cell r="F131" t="str">
            <v>宮・保坂</v>
          </cell>
          <cell r="G131">
            <v>820</v>
          </cell>
          <cell r="H131" t="str">
            <v>学校施設課</v>
          </cell>
          <cell r="I131"/>
          <cell r="J131"/>
          <cell r="K131"/>
          <cell r="L131">
            <v>45831</v>
          </cell>
          <cell r="M131">
            <v>0.44444444444444442</v>
          </cell>
          <cell r="N131">
            <v>1370000</v>
          </cell>
          <cell r="O131">
            <v>1507000</v>
          </cell>
          <cell r="P131" t="str">
            <v>「建物設備等保守・修繕」部門の「消防設備保守点検」</v>
          </cell>
          <cell r="Q131"/>
        </row>
        <row r="132">
          <cell r="C132">
            <v>130</v>
          </cell>
          <cell r="D132" t="str">
            <v>松戸市立小学校避難器具（救助袋）点検業務委託</v>
          </cell>
          <cell r="E132" t="str">
            <v>松戸市立中部小学校ほか４４校</v>
          </cell>
          <cell r="F132" t="str">
            <v>宮・保坂</v>
          </cell>
          <cell r="G132">
            <v>819</v>
          </cell>
          <cell r="H132" t="str">
            <v>学校施設課</v>
          </cell>
          <cell r="I132"/>
          <cell r="J132"/>
          <cell r="K132"/>
          <cell r="L132">
            <v>45831</v>
          </cell>
          <cell r="M132">
            <v>0.4513888888888889</v>
          </cell>
          <cell r="N132">
            <v>2630000</v>
          </cell>
          <cell r="O132">
            <v>2893000</v>
          </cell>
          <cell r="P132" t="str">
            <v>「建物設備等保守・修繕」部門の「消防設備保守点検」</v>
          </cell>
          <cell r="Q132"/>
        </row>
        <row r="133">
          <cell r="C133">
            <v>131</v>
          </cell>
          <cell r="D133" t="str">
            <v>松戸市立寒風台小学校給食用小荷物専用昇降機修繕</v>
          </cell>
          <cell r="E133" t="str">
            <v>松戸市松戸新田３１６－２５</v>
          </cell>
          <cell r="F133" t="str">
            <v>宮・保坂</v>
          </cell>
          <cell r="G133">
            <v>822</v>
          </cell>
          <cell r="H133" t="str">
            <v>学校施設課</v>
          </cell>
          <cell r="I133"/>
          <cell r="J133"/>
          <cell r="K133"/>
          <cell r="L133">
            <v>45831</v>
          </cell>
          <cell r="M133">
            <v>0.45833333333333331</v>
          </cell>
          <cell r="N133">
            <v>9060000</v>
          </cell>
          <cell r="O133">
            <v>9966000</v>
          </cell>
          <cell r="P133" t="str">
            <v>機械器具設置</v>
          </cell>
          <cell r="Q133" t="str">
            <v>A・B</v>
          </cell>
        </row>
        <row r="134">
          <cell r="C134">
            <v>132</v>
          </cell>
          <cell r="D134" t="str">
            <v>松戸市市民センター（小金市民センター・小金北市民センター）及び小金支所の備品の購入</v>
          </cell>
          <cell r="E134" t="str">
            <v>松戸市小金市民センター他2ヶ所</v>
          </cell>
          <cell r="F134" t="str">
            <v>中嶋・景山</v>
          </cell>
          <cell r="G134">
            <v>746</v>
          </cell>
          <cell r="H134" t="str">
            <v>小金支所</v>
          </cell>
          <cell r="I134"/>
          <cell r="J134"/>
          <cell r="K134"/>
          <cell r="L134">
            <v>45828</v>
          </cell>
          <cell r="M134">
            <v>0.39583333333333331</v>
          </cell>
          <cell r="N134">
            <v>1965000</v>
          </cell>
          <cell r="O134">
            <v>2161500</v>
          </cell>
          <cell r="P134" t="str">
            <v>「家具・什器」部門「スチール家具・什器」</v>
          </cell>
          <cell r="Q134"/>
        </row>
        <row r="135">
          <cell r="C135">
            <v>133</v>
          </cell>
          <cell r="D135" t="str">
            <v>小金消防署入口交差点境界くい設置業務委託</v>
          </cell>
          <cell r="E135" t="str">
            <v>松戸市二ツ木地先</v>
          </cell>
          <cell r="F135" t="str">
            <v>神居・柳本</v>
          </cell>
          <cell r="G135">
            <v>823</v>
          </cell>
          <cell r="H135" t="str">
            <v>道路建設課</v>
          </cell>
          <cell r="I135"/>
          <cell r="J135"/>
          <cell r="K135"/>
          <cell r="L135">
            <v>45831</v>
          </cell>
          <cell r="M135">
            <v>0.61805555555555558</v>
          </cell>
          <cell r="N135">
            <v>6140000</v>
          </cell>
          <cell r="O135">
            <v>6754000</v>
          </cell>
          <cell r="P135" t="str">
            <v>測量・コンサルタント部門の「測量：測量一般」</v>
          </cell>
          <cell r="Q135"/>
        </row>
        <row r="136">
          <cell r="C136">
            <v>134</v>
          </cell>
          <cell r="D136" t="str">
            <v>松戸市健康福祉会館高圧ケーブル及びＰＡＳ交換修繕</v>
          </cell>
          <cell r="E136" t="str">
            <v>松戸市五香西三丁目７番地の１</v>
          </cell>
          <cell r="F136" t="str">
            <v>神居・柳本</v>
          </cell>
          <cell r="G136">
            <v>830</v>
          </cell>
          <cell r="H136" t="str">
            <v>健康福祉会館</v>
          </cell>
          <cell r="I136"/>
          <cell r="J136"/>
          <cell r="K136"/>
          <cell r="L136">
            <v>45852</v>
          </cell>
          <cell r="M136">
            <v>0.4375</v>
          </cell>
          <cell r="N136">
            <v>5062000</v>
          </cell>
          <cell r="O136">
            <v>5568200</v>
          </cell>
          <cell r="P136" t="str">
            <v>電気</v>
          </cell>
          <cell r="Q136" t="str">
            <v>A・B</v>
          </cell>
        </row>
        <row r="137">
          <cell r="C137">
            <v>135</v>
          </cell>
          <cell r="D137" t="str">
            <v>新松戸七丁目他交通量調査業務委託</v>
          </cell>
          <cell r="E137" t="str">
            <v>松戸市新松戸七丁目地先外</v>
          </cell>
          <cell r="F137" t="str">
            <v>神居・柳本</v>
          </cell>
          <cell r="G137">
            <v>835</v>
          </cell>
          <cell r="H137" t="str">
            <v>道路建設課</v>
          </cell>
          <cell r="I137"/>
          <cell r="J137"/>
          <cell r="K137"/>
          <cell r="L137">
            <v>45831</v>
          </cell>
          <cell r="M137">
            <v>0.625</v>
          </cell>
          <cell r="N137">
            <v>14630000</v>
          </cell>
          <cell r="O137">
            <v>16093000</v>
          </cell>
          <cell r="P137" t="str">
            <v>測量・コンサルタント部門の「土木：交通量」</v>
          </cell>
          <cell r="Q137"/>
        </row>
        <row r="138">
          <cell r="C138">
            <v>136</v>
          </cell>
          <cell r="D138" t="str">
            <v>市川第４－４処理分区幹線土質調査業務委託（R7-1）</v>
          </cell>
          <cell r="E138" t="str">
            <v>松戸市高塚新田地先</v>
          </cell>
          <cell r="F138" t="str">
            <v>宮・保坂</v>
          </cell>
          <cell r="G138">
            <v>794</v>
          </cell>
          <cell r="H138" t="str">
            <v>下水道整備課</v>
          </cell>
          <cell r="I138"/>
          <cell r="J138"/>
          <cell r="K138"/>
          <cell r="L138">
            <v>45832</v>
          </cell>
          <cell r="M138">
            <v>0.5625</v>
          </cell>
          <cell r="N138">
            <v>7340000</v>
          </cell>
          <cell r="O138">
            <v>8074000</v>
          </cell>
          <cell r="P138" t="str">
            <v>測量・コンサルタント部門の「地質：地質調査」</v>
          </cell>
          <cell r="Q138"/>
        </row>
        <row r="139">
          <cell r="C139">
            <v>137</v>
          </cell>
          <cell r="D139" t="str">
            <v>長津川排水区上流区域土質調査業務委託（R7）</v>
          </cell>
          <cell r="E139" t="str">
            <v>松戸市 松戸新田 地先</v>
          </cell>
          <cell r="F139" t="str">
            <v>宮・保坂</v>
          </cell>
          <cell r="G139">
            <v>800</v>
          </cell>
          <cell r="H139" t="str">
            <v>下水道整備課</v>
          </cell>
          <cell r="I139"/>
          <cell r="J139"/>
          <cell r="K139"/>
          <cell r="L139">
            <v>45832</v>
          </cell>
          <cell r="M139">
            <v>0.56944444444444442</v>
          </cell>
          <cell r="N139">
            <v>6170000</v>
          </cell>
          <cell r="O139">
            <v>6787000</v>
          </cell>
          <cell r="P139" t="str">
            <v>測量・コンサルタント部門の「地質：地質調査」</v>
          </cell>
          <cell r="Q139"/>
        </row>
        <row r="140">
          <cell r="C140">
            <v>138</v>
          </cell>
          <cell r="D140" t="str">
            <v>松戸市市民交流会館屋内運動場空調設備設置工事</v>
          </cell>
          <cell r="E140" t="str">
            <v>松戸市新松戸五丁目１７９番地の１</v>
          </cell>
          <cell r="F140" t="str">
            <v>宮・保坂</v>
          </cell>
          <cell r="G140">
            <v>801</v>
          </cell>
          <cell r="H140" t="str">
            <v>市民自治課</v>
          </cell>
          <cell r="I140"/>
          <cell r="J140"/>
          <cell r="K140"/>
          <cell r="L140">
            <v>45838</v>
          </cell>
          <cell r="M140">
            <v>0.56944444444444442</v>
          </cell>
          <cell r="N140">
            <v>63080000</v>
          </cell>
          <cell r="O140">
            <v>69388000</v>
          </cell>
          <cell r="P140" t="str">
            <v>管</v>
          </cell>
          <cell r="Q140" t="str">
            <v>A</v>
          </cell>
        </row>
        <row r="141">
          <cell r="C141">
            <v>139</v>
          </cell>
          <cell r="D141" t="str">
            <v>松戸市和名ケ谷スポーツセンター空調設備設置その他電気設備工事</v>
          </cell>
          <cell r="E141" t="str">
            <v>松戸市和名ケ谷１，３６０番地</v>
          </cell>
          <cell r="F141" t="str">
            <v>神居・柳本</v>
          </cell>
          <cell r="G141">
            <v>832</v>
          </cell>
          <cell r="H141" t="str">
            <v>和名ケ谷クリーンセンター</v>
          </cell>
          <cell r="I141"/>
          <cell r="J141"/>
          <cell r="K141"/>
          <cell r="L141">
            <v>45838</v>
          </cell>
          <cell r="M141">
            <v>0.57638888888888895</v>
          </cell>
          <cell r="N141">
            <v>83080000</v>
          </cell>
          <cell r="O141">
            <v>91388000</v>
          </cell>
          <cell r="P141" t="str">
            <v>電気</v>
          </cell>
          <cell r="Q141" t="str">
            <v>A</v>
          </cell>
        </row>
        <row r="142">
          <cell r="C142">
            <v>140</v>
          </cell>
          <cell r="D142" t="str">
            <v>「（仮称）松戸市文化スポーツ創造のまち推進方針」策定に係るアドバイザリー業務委託</v>
          </cell>
          <cell r="E142" t="str">
            <v>松戸市が指定する場所</v>
          </cell>
          <cell r="F142" t="str">
            <v>宮・保坂</v>
          </cell>
          <cell r="G142">
            <v>842</v>
          </cell>
          <cell r="H142" t="str">
            <v>文化スポーツ政策課</v>
          </cell>
          <cell r="I142"/>
          <cell r="J142"/>
          <cell r="K142"/>
          <cell r="L142">
            <v>45831</v>
          </cell>
          <cell r="M142">
            <v>0.46527777777777773</v>
          </cell>
          <cell r="N142">
            <v>1816291</v>
          </cell>
          <cell r="O142">
            <v>1997920</v>
          </cell>
          <cell r="P142" t="str">
            <v>「調査・計画」部門の「市場・経済調査」、「世論・住民意識調査」又は「地域計画」のいずれか</v>
          </cell>
          <cell r="Q142"/>
        </row>
        <row r="143">
          <cell r="C143">
            <v>141</v>
          </cell>
          <cell r="D143" t="str">
            <v>松戸青少年会館体育室空調設備設置建築工事</v>
          </cell>
          <cell r="E143" t="str">
            <v>松戸市新松戸南二丁目２番地</v>
          </cell>
          <cell r="F143" t="str">
            <v>宮・保坂</v>
          </cell>
          <cell r="G143">
            <v>852</v>
          </cell>
          <cell r="H143" t="str">
            <v>社会教育課・施設担当室</v>
          </cell>
          <cell r="I143"/>
          <cell r="J143"/>
          <cell r="K143"/>
          <cell r="L143">
            <v>45838</v>
          </cell>
          <cell r="M143">
            <v>0.58333333333333337</v>
          </cell>
          <cell r="N143">
            <v>8000000</v>
          </cell>
          <cell r="O143">
            <v>8800000</v>
          </cell>
          <cell r="P143" t="str">
            <v>建築一式</v>
          </cell>
          <cell r="Q143" t="str">
            <v>B・C</v>
          </cell>
        </row>
        <row r="144">
          <cell r="C144">
            <v>142</v>
          </cell>
          <cell r="D144" t="str">
            <v>松戸青少年会館体育室空調設備設置工事</v>
          </cell>
          <cell r="E144" t="str">
            <v>松戸市新松戸南二丁目２番地</v>
          </cell>
          <cell r="F144" t="str">
            <v>宮・保坂</v>
          </cell>
          <cell r="G144">
            <v>851</v>
          </cell>
          <cell r="H144" t="str">
            <v>社会教育課・施設担当室</v>
          </cell>
          <cell r="I144"/>
          <cell r="J144"/>
          <cell r="K144"/>
          <cell r="L144">
            <v>45838</v>
          </cell>
          <cell r="M144">
            <v>0.59027777777777779</v>
          </cell>
          <cell r="N144">
            <v>36630000</v>
          </cell>
          <cell r="O144">
            <v>40293000</v>
          </cell>
          <cell r="P144" t="str">
            <v>管</v>
          </cell>
          <cell r="Q144" t="str">
            <v>A</v>
          </cell>
        </row>
        <row r="145">
          <cell r="C145">
            <v>143</v>
          </cell>
          <cell r="D145" t="str">
            <v>松戸青少年会館体育室空調設備設置照明改修電気設備工事</v>
          </cell>
          <cell r="E145" t="str">
            <v>松戸市新松戸南二丁目２番地</v>
          </cell>
          <cell r="F145" t="str">
            <v>宮・保坂</v>
          </cell>
          <cell r="G145">
            <v>853</v>
          </cell>
          <cell r="H145" t="str">
            <v>社会教育課・施設担当室</v>
          </cell>
          <cell r="I145"/>
          <cell r="J145"/>
          <cell r="K145"/>
          <cell r="L145">
            <v>45838</v>
          </cell>
          <cell r="M145">
            <v>0.59722222222222221</v>
          </cell>
          <cell r="N145">
            <v>9670000</v>
          </cell>
          <cell r="O145">
            <v>10637000</v>
          </cell>
          <cell r="P145" t="str">
            <v>電気</v>
          </cell>
          <cell r="Q145" t="str">
            <v>A</v>
          </cell>
        </row>
        <row r="146">
          <cell r="C146">
            <v>144</v>
          </cell>
          <cell r="D146" t="str">
            <v>松戸市市民交流会館屋内運動場空調設備設置建築工事</v>
          </cell>
          <cell r="E146" t="str">
            <v>松戸市新松戸五丁目１７９番地の１</v>
          </cell>
          <cell r="F146" t="str">
            <v>宮・保坂</v>
          </cell>
          <cell r="G146">
            <v>856</v>
          </cell>
          <cell r="H146" t="str">
            <v>市民自治課</v>
          </cell>
          <cell r="I146"/>
          <cell r="J146"/>
          <cell r="K146"/>
          <cell r="L146">
            <v>45838</v>
          </cell>
          <cell r="M146">
            <v>0.60416666666666663</v>
          </cell>
          <cell r="N146">
            <v>14500000</v>
          </cell>
          <cell r="O146">
            <v>15950000</v>
          </cell>
          <cell r="P146" t="str">
            <v>建築一式</v>
          </cell>
          <cell r="Q146" t="str">
            <v>A・B</v>
          </cell>
        </row>
        <row r="147">
          <cell r="C147">
            <v>145</v>
          </cell>
          <cell r="D147" t="str">
            <v>松戸市市民交流会館屋内運動場空調設備設置電気設備工事</v>
          </cell>
          <cell r="E147" t="str">
            <v>松戸市新松戸五丁目１７９番地の１</v>
          </cell>
          <cell r="F147" t="str">
            <v>宮・保坂</v>
          </cell>
          <cell r="G147">
            <v>849</v>
          </cell>
          <cell r="H147" t="str">
            <v>市民自治課</v>
          </cell>
          <cell r="I147"/>
          <cell r="J147"/>
          <cell r="K147"/>
          <cell r="L147">
            <v>45838</v>
          </cell>
          <cell r="M147">
            <v>0.61111111111111105</v>
          </cell>
          <cell r="N147">
            <v>10770000</v>
          </cell>
          <cell r="O147">
            <v>11847000</v>
          </cell>
          <cell r="P147" t="str">
            <v>電気</v>
          </cell>
          <cell r="Q147" t="str">
            <v>A</v>
          </cell>
        </row>
        <row r="148">
          <cell r="C148">
            <v>146</v>
          </cell>
          <cell r="D148" t="str">
            <v>市内一円安全施設工事（排水施設）</v>
          </cell>
          <cell r="E148" t="str">
            <v>松戸市新松戸二丁目31番4地先　他</v>
          </cell>
          <cell r="F148" t="str">
            <v>神居・柳本</v>
          </cell>
          <cell r="G148">
            <v>828</v>
          </cell>
          <cell r="H148" t="str">
            <v>道路維持課</v>
          </cell>
          <cell r="I148"/>
          <cell r="J148"/>
          <cell r="K148"/>
          <cell r="L148">
            <v>45839</v>
          </cell>
          <cell r="M148">
            <v>0.5625</v>
          </cell>
          <cell r="N148">
            <v>10740000</v>
          </cell>
          <cell r="O148">
            <v>11814000</v>
          </cell>
          <cell r="P148" t="str">
            <v>機械器具設置</v>
          </cell>
          <cell r="Q148" t="str">
            <v>A・B</v>
          </cell>
        </row>
        <row r="149">
          <cell r="C149">
            <v>147</v>
          </cell>
          <cell r="D149" t="str">
            <v>主２－６８号・国道６号交差点予備修正設計業務委託</v>
          </cell>
          <cell r="E149" t="str">
            <v>松戸市　胡録台　地先外</v>
          </cell>
          <cell r="F149" t="str">
            <v>神居・柳本</v>
          </cell>
          <cell r="G149">
            <v>866</v>
          </cell>
          <cell r="H149" t="str">
            <v>松戸駅周辺整備振興課・新拠点ゾーン整備担当室</v>
          </cell>
          <cell r="I149"/>
          <cell r="J149"/>
          <cell r="K149"/>
          <cell r="L149">
            <v>45839</v>
          </cell>
          <cell r="M149">
            <v>0.56944444444444442</v>
          </cell>
          <cell r="N149">
            <v>10850000</v>
          </cell>
          <cell r="O149">
            <v>11935000</v>
          </cell>
          <cell r="P149" t="str">
            <v>測量・コンサルタント部門の「土木：道路」、「測量：測量一般」及び「地質：地質調査」の全て</v>
          </cell>
          <cell r="Q149"/>
        </row>
        <row r="150">
          <cell r="C150">
            <v>148</v>
          </cell>
          <cell r="D150" t="str">
            <v>松戸市立松戸高等学校体育館空調設備設置建築工事</v>
          </cell>
          <cell r="E150" t="str">
            <v>松戸市紙敷二丁目７番地の５</v>
          </cell>
          <cell r="F150" t="str">
            <v>宮・保坂</v>
          </cell>
          <cell r="G150">
            <v>859</v>
          </cell>
          <cell r="H150" t="str">
            <v>学校施設課</v>
          </cell>
          <cell r="I150"/>
          <cell r="J150"/>
          <cell r="K150"/>
          <cell r="L150">
            <v>45847</v>
          </cell>
          <cell r="M150">
            <v>0.5625</v>
          </cell>
          <cell r="N150">
            <v>45850000</v>
          </cell>
          <cell r="O150">
            <v>50435000</v>
          </cell>
          <cell r="P150" t="str">
            <v>建築一式</v>
          </cell>
          <cell r="Q150" t="str">
            <v>A</v>
          </cell>
        </row>
        <row r="151">
          <cell r="C151">
            <v>149</v>
          </cell>
          <cell r="D151" t="str">
            <v>松戸市立松戸高等学校体育館空調設備設置照明改修電気設備工事</v>
          </cell>
          <cell r="E151" t="str">
            <v>松戸市紙敷二丁目７番地の５</v>
          </cell>
          <cell r="F151" t="str">
            <v>宮・保坂</v>
          </cell>
          <cell r="G151">
            <v>858</v>
          </cell>
          <cell r="H151" t="str">
            <v>学校施設課</v>
          </cell>
          <cell r="I151"/>
          <cell r="J151"/>
          <cell r="K151"/>
          <cell r="L151">
            <v>45847</v>
          </cell>
          <cell r="M151">
            <v>0.56944444444444442</v>
          </cell>
          <cell r="N151">
            <v>55710000</v>
          </cell>
          <cell r="O151">
            <v>61281000</v>
          </cell>
          <cell r="P151" t="str">
            <v>電気</v>
          </cell>
          <cell r="Q151" t="str">
            <v>A</v>
          </cell>
        </row>
        <row r="152">
          <cell r="C152">
            <v>150</v>
          </cell>
          <cell r="D152" t="str">
            <v>令和７年度松戸市地籍調査事業業務委託</v>
          </cell>
          <cell r="E152" t="str">
            <v>松戸市松飛台及び串崎新田の各一部の区域</v>
          </cell>
          <cell r="F152" t="str">
            <v>神居・柳本</v>
          </cell>
          <cell r="G152">
            <v>861</v>
          </cell>
          <cell r="H152" t="str">
            <v>用地課</v>
          </cell>
          <cell r="I152"/>
          <cell r="J152"/>
          <cell r="K152"/>
          <cell r="L152">
            <v>45839</v>
          </cell>
          <cell r="M152">
            <v>0.57638888888888895</v>
          </cell>
          <cell r="N152">
            <v>41120000</v>
          </cell>
          <cell r="O152">
            <v>45232000</v>
          </cell>
          <cell r="P152" t="str">
            <v>測量・コンサルタント部門の「測量：測量一般」</v>
          </cell>
          <cell r="Q152"/>
        </row>
        <row r="153">
          <cell r="C153">
            <v>151</v>
          </cell>
          <cell r="D153" t="str">
            <v>常盤平支所レイアウト再構成に伴う備品の購入</v>
          </cell>
          <cell r="E153" t="str">
            <v>松戸市常盤平三丁目３０番地　常盤平支所</v>
          </cell>
          <cell r="F153" t="str">
            <v>中嶋・景山</v>
          </cell>
          <cell r="G153">
            <v>872</v>
          </cell>
          <cell r="H153" t="str">
            <v>常盤平支所</v>
          </cell>
          <cell r="I153"/>
          <cell r="J153"/>
          <cell r="K153"/>
          <cell r="L153">
            <v>45835</v>
          </cell>
          <cell r="M153">
            <v>0.39583333333333331</v>
          </cell>
          <cell r="N153">
            <v>6762200</v>
          </cell>
          <cell r="O153">
            <v>7438420</v>
          </cell>
          <cell r="P153" t="str">
            <v>「家具・什器」部門「スチール家具・什器」</v>
          </cell>
          <cell r="Q153"/>
        </row>
        <row r="154">
          <cell r="C154">
            <v>152</v>
          </cell>
          <cell r="D154" t="str">
            <v>松戸市立南部小学校用地測量業務委託</v>
          </cell>
          <cell r="E154" t="str">
            <v>松戸市小山１４８番地</v>
          </cell>
          <cell r="F154" t="str">
            <v>宮・保坂</v>
          </cell>
          <cell r="G154">
            <v>863</v>
          </cell>
          <cell r="H154" t="str">
            <v>学校施設課</v>
          </cell>
          <cell r="I154"/>
          <cell r="J154"/>
          <cell r="K154"/>
          <cell r="L154">
            <v>45838</v>
          </cell>
          <cell r="M154">
            <v>0.61805555555555558</v>
          </cell>
          <cell r="N154">
            <v>4860000</v>
          </cell>
          <cell r="O154">
            <v>5346000</v>
          </cell>
          <cell r="P154" t="str">
            <v>測量・コンサルタント部門の「測量：測量一般」</v>
          </cell>
          <cell r="Q154"/>
        </row>
        <row r="155">
          <cell r="C155">
            <v>153</v>
          </cell>
          <cell r="D155" t="str">
            <v>人孔蓋交換工事(R7-1)</v>
          </cell>
          <cell r="E155" t="str">
            <v>松戸市新松戸七丁目他</v>
          </cell>
          <cell r="F155" t="str">
            <v>宮・保坂</v>
          </cell>
          <cell r="G155">
            <v>855</v>
          </cell>
          <cell r="H155" t="str">
            <v>下水道維持課</v>
          </cell>
          <cell r="I155"/>
          <cell r="J155"/>
          <cell r="K155"/>
          <cell r="L155">
            <v>45838</v>
          </cell>
          <cell r="M155">
            <v>0.625</v>
          </cell>
          <cell r="N155">
            <v>12430000</v>
          </cell>
          <cell r="O155">
            <v>13673000</v>
          </cell>
          <cell r="P155" t="str">
            <v>土木一式</v>
          </cell>
          <cell r="Q155" t="str">
            <v>B</v>
          </cell>
        </row>
        <row r="156">
          <cell r="C156">
            <v>154</v>
          </cell>
          <cell r="D156" t="str">
            <v>松戸駅周辺公共サイン整備工事（R7-1）</v>
          </cell>
          <cell r="E156" t="str">
            <v>松戸市内一円</v>
          </cell>
          <cell r="F156" t="str">
            <v>神居・柳本</v>
          </cell>
          <cell r="G156">
            <v>868</v>
          </cell>
          <cell r="H156" t="str">
            <v>都市計画課</v>
          </cell>
          <cell r="I156"/>
          <cell r="J156"/>
          <cell r="K156"/>
          <cell r="L156">
            <v>45839</v>
          </cell>
          <cell r="M156">
            <v>0.58333333333333337</v>
          </cell>
          <cell r="N156">
            <v>35160000</v>
          </cell>
          <cell r="O156">
            <v>38676000</v>
          </cell>
          <cell r="P156" t="str">
            <v>とび・土工・コンクリート</v>
          </cell>
          <cell r="Q156" t="str">
            <v>A・B</v>
          </cell>
        </row>
        <row r="157">
          <cell r="C157">
            <v>155</v>
          </cell>
          <cell r="D157" t="str">
            <v>松戸市空家実態調査業務委託</v>
          </cell>
          <cell r="E157" t="str">
            <v>松戸市全域</v>
          </cell>
          <cell r="F157" t="str">
            <v>神居・柳本</v>
          </cell>
          <cell r="G157">
            <v>730</v>
          </cell>
          <cell r="H157" t="str">
            <v>住宅政策課</v>
          </cell>
          <cell r="I157"/>
          <cell r="J157"/>
          <cell r="K157"/>
          <cell r="L157">
            <v>45838</v>
          </cell>
          <cell r="M157">
            <v>0.375</v>
          </cell>
          <cell r="N157">
            <v>8636364</v>
          </cell>
          <cell r="O157">
            <v>9500000</v>
          </cell>
          <cell r="P157" t="str">
            <v>「調査・計画」部門</v>
          </cell>
          <cell r="Q157"/>
        </row>
        <row r="158">
          <cell r="C158">
            <v>156</v>
          </cell>
          <cell r="D158" t="str">
            <v>日暮クリーンセンター機械式集じん機清掃業務委託</v>
          </cell>
          <cell r="E158" t="str">
            <v>松戸市五香西五丁目14番地の1</v>
          </cell>
          <cell r="F158" t="str">
            <v>神居・柳本</v>
          </cell>
          <cell r="G158">
            <v>848</v>
          </cell>
          <cell r="H158" t="str">
            <v xml:space="preserve">清掃施設整備課・日暮クリーンセンター </v>
          </cell>
          <cell r="I158"/>
          <cell r="J158"/>
          <cell r="K158"/>
          <cell r="L158">
            <v>45838</v>
          </cell>
          <cell r="M158">
            <v>0.38194444444444442</v>
          </cell>
          <cell r="N158">
            <v>3300000</v>
          </cell>
          <cell r="O158">
            <v>3630000</v>
          </cell>
          <cell r="P158" t="str">
            <v>「その他委託」部門の「その他」、「建物設備等保守・修繕」部門の「その他」のいずれか</v>
          </cell>
          <cell r="Q158"/>
        </row>
        <row r="159">
          <cell r="C159">
            <v>157</v>
          </cell>
          <cell r="D159" t="str">
            <v>千駄堀ずい道補修工事（R7）</v>
          </cell>
          <cell r="E159" t="str">
            <v>松戸市千駄堀1059番地先</v>
          </cell>
          <cell r="F159" t="str">
            <v>神居・柳本</v>
          </cell>
          <cell r="G159">
            <v>818</v>
          </cell>
          <cell r="H159" t="str">
            <v>道路維持課</v>
          </cell>
          <cell r="I159"/>
          <cell r="J159"/>
          <cell r="K159"/>
          <cell r="L159">
            <v>45867</v>
          </cell>
          <cell r="M159">
            <v>0.5625</v>
          </cell>
          <cell r="N159">
            <v>101500000</v>
          </cell>
          <cell r="O159">
            <v>111650000</v>
          </cell>
          <cell r="P159" t="str">
            <v>土木一式</v>
          </cell>
          <cell r="Q159" t="str">
            <v>A</v>
          </cell>
        </row>
        <row r="160">
          <cell r="C160">
            <v>158</v>
          </cell>
          <cell r="D160" t="str">
            <v>松戸市営幸田第二住宅外壁改修電気設備工事（第２期）</v>
          </cell>
          <cell r="E160" t="str">
            <v>松戸市幸田二丁目1番地</v>
          </cell>
          <cell r="F160" t="str">
            <v>神居・柳本</v>
          </cell>
          <cell r="G160">
            <v>889</v>
          </cell>
          <cell r="H160" t="str">
            <v>住宅政策課</v>
          </cell>
          <cell r="I160"/>
          <cell r="J160"/>
          <cell r="K160"/>
          <cell r="L160">
            <v>45845</v>
          </cell>
          <cell r="M160">
            <v>0.64583333333333337</v>
          </cell>
          <cell r="N160">
            <v>14220000</v>
          </cell>
          <cell r="O160">
            <v>15642000</v>
          </cell>
          <cell r="P160" t="str">
            <v>電気</v>
          </cell>
          <cell r="Q160" t="str">
            <v>A</v>
          </cell>
        </row>
        <row r="161">
          <cell r="C161">
            <v>159</v>
          </cell>
          <cell r="D161" t="str">
            <v>松戸市立河原塚小学校エレベーター設置機械設備工事</v>
          </cell>
          <cell r="E161" t="str">
            <v>松戸市河原塚４７番地の１</v>
          </cell>
          <cell r="F161" t="str">
            <v>宮・保坂</v>
          </cell>
          <cell r="G161">
            <v>883</v>
          </cell>
          <cell r="H161" t="str">
            <v>学校施設課</v>
          </cell>
          <cell r="I161"/>
          <cell r="J161"/>
          <cell r="K161"/>
          <cell r="L161">
            <v>45847</v>
          </cell>
          <cell r="M161">
            <v>0.57638888888888895</v>
          </cell>
          <cell r="N161">
            <v>9030000</v>
          </cell>
          <cell r="O161">
            <v>9933000</v>
          </cell>
          <cell r="P161" t="str">
            <v>管</v>
          </cell>
          <cell r="Q161" t="str">
            <v>A・B</v>
          </cell>
        </row>
        <row r="162">
          <cell r="C162">
            <v>160</v>
          </cell>
          <cell r="D162" t="str">
            <v>松戸市立河原塚小学校エレベーター設置電気設備工事</v>
          </cell>
          <cell r="E162" t="str">
            <v>松戸市河原塚４７番地の１</v>
          </cell>
          <cell r="F162" t="str">
            <v>宮・保坂</v>
          </cell>
          <cell r="G162">
            <v>884</v>
          </cell>
          <cell r="H162" t="str">
            <v>学校施設課</v>
          </cell>
          <cell r="I162"/>
          <cell r="J162"/>
          <cell r="K162"/>
          <cell r="L162">
            <v>45847</v>
          </cell>
          <cell r="M162">
            <v>0.58333333333333337</v>
          </cell>
          <cell r="N162">
            <v>18320000</v>
          </cell>
          <cell r="O162">
            <v>20152000</v>
          </cell>
          <cell r="P162" t="str">
            <v>電気</v>
          </cell>
          <cell r="Q162" t="str">
            <v>A</v>
          </cell>
        </row>
        <row r="163">
          <cell r="C163">
            <v>161</v>
          </cell>
          <cell r="D163" t="str">
            <v>松戸市立和名ケ谷小学校エレベーター設置電気設備工事</v>
          </cell>
          <cell r="E163" t="str">
            <v>松戸市和名ケ谷1,085番地</v>
          </cell>
          <cell r="F163" t="str">
            <v>宮・保坂</v>
          </cell>
          <cell r="G163">
            <v>886</v>
          </cell>
          <cell r="H163" t="str">
            <v>学校施設課</v>
          </cell>
          <cell r="I163"/>
          <cell r="J163"/>
          <cell r="K163"/>
          <cell r="L163">
            <v>45847</v>
          </cell>
          <cell r="M163">
            <v>0.59027777777777779</v>
          </cell>
          <cell r="N163">
            <v>22920000</v>
          </cell>
          <cell r="O163">
            <v>25212000</v>
          </cell>
          <cell r="P163" t="str">
            <v>電気</v>
          </cell>
          <cell r="Q163" t="str">
            <v>A</v>
          </cell>
        </row>
        <row r="164">
          <cell r="C164">
            <v>162</v>
          </cell>
          <cell r="D164" t="str">
            <v>松戸市立図書館和名ケ谷分館他4館資料ＩＣタグ貼付等業務委託</v>
          </cell>
          <cell r="E164" t="str">
            <v>松戸市立図書館和名ケ谷分館他4館</v>
          </cell>
          <cell r="F164" t="str">
            <v>宮・保坂</v>
          </cell>
          <cell r="G164">
            <v>829</v>
          </cell>
          <cell r="H164" t="str">
            <v>図書館</v>
          </cell>
          <cell r="I164"/>
          <cell r="J164"/>
          <cell r="K164"/>
          <cell r="L164">
            <v>45845</v>
          </cell>
          <cell r="M164">
            <v>0.41666666666666669</v>
          </cell>
          <cell r="N164">
            <v>7272728</v>
          </cell>
          <cell r="O164">
            <v>8000000</v>
          </cell>
          <cell r="P164" t="str">
            <v>第１希望又は第２希望が「情報処理」部門の「データ入力」もしくは「その他委託」部門の「司書・図書整理」のいずれか</v>
          </cell>
          <cell r="Q164"/>
        </row>
        <row r="165">
          <cell r="C165">
            <v>163</v>
          </cell>
          <cell r="D165" t="str">
            <v>松戸第2処理分区他汚水枝線工事（R7-1工区）</v>
          </cell>
          <cell r="E165" t="str">
            <v>松戸市 新作 地先他</v>
          </cell>
          <cell r="F165" t="str">
            <v>宮・保坂</v>
          </cell>
          <cell r="G165">
            <v>896</v>
          </cell>
          <cell r="H165" t="str">
            <v>下水道整備課</v>
          </cell>
          <cell r="I165"/>
          <cell r="J165"/>
          <cell r="K165"/>
          <cell r="L165">
            <v>45847</v>
          </cell>
          <cell r="M165">
            <v>0.59722222222222221</v>
          </cell>
          <cell r="N165">
            <v>15340000</v>
          </cell>
          <cell r="O165">
            <v>16874000</v>
          </cell>
          <cell r="P165" t="str">
            <v>土木一式</v>
          </cell>
          <cell r="Q165" t="str">
            <v>A</v>
          </cell>
        </row>
        <row r="166">
          <cell r="C166">
            <v>164</v>
          </cell>
          <cell r="D166" t="str">
            <v>柿ノ木台公園体育館空調設備設置建築工事</v>
          </cell>
          <cell r="E166" t="str">
            <v>松戸市松戸５９４番地の７</v>
          </cell>
          <cell r="F166" t="str">
            <v>宮・保坂</v>
          </cell>
          <cell r="G166">
            <v>885</v>
          </cell>
          <cell r="H166" t="str">
            <v>スポーツ振興課・スポーツ施設担当室</v>
          </cell>
          <cell r="I166"/>
          <cell r="J166"/>
          <cell r="K166"/>
          <cell r="L166">
            <v>45847</v>
          </cell>
          <cell r="M166">
            <v>0.60416666666666663</v>
          </cell>
          <cell r="N166">
            <v>6890000</v>
          </cell>
          <cell r="O166">
            <v>7579000</v>
          </cell>
          <cell r="P166" t="str">
            <v>建築一式</v>
          </cell>
          <cell r="Q166" t="str">
            <v>B・C</v>
          </cell>
        </row>
        <row r="167">
          <cell r="C167">
            <v>165</v>
          </cell>
          <cell r="D167" t="str">
            <v>柿ノ木台公園体育館空調設備設置電気設備工事</v>
          </cell>
          <cell r="E167" t="str">
            <v>松戸市松戸５９４番地の７</v>
          </cell>
          <cell r="F167" t="str">
            <v>宮・保坂</v>
          </cell>
          <cell r="G167">
            <v>880</v>
          </cell>
          <cell r="H167" t="str">
            <v>スポーツ振興課・スポーツ施設担当室</v>
          </cell>
          <cell r="I167"/>
          <cell r="J167"/>
          <cell r="K167"/>
          <cell r="L167">
            <v>45847</v>
          </cell>
          <cell r="M167">
            <v>0.61111111111111105</v>
          </cell>
          <cell r="N167">
            <v>24100000</v>
          </cell>
          <cell r="O167">
            <v>26510000</v>
          </cell>
          <cell r="P167" t="str">
            <v>電気</v>
          </cell>
          <cell r="Q167" t="str">
            <v>A</v>
          </cell>
        </row>
        <row r="168">
          <cell r="C168">
            <v>166</v>
          </cell>
          <cell r="D168" t="str">
            <v>橋りょう定期点検業務委託（その１）</v>
          </cell>
          <cell r="E168" t="str">
            <v>松戸市市内一円</v>
          </cell>
          <cell r="F168" t="str">
            <v>神居・柳本</v>
          </cell>
          <cell r="G168">
            <v>899</v>
          </cell>
          <cell r="H168" t="str">
            <v>道路維持課</v>
          </cell>
          <cell r="I168"/>
          <cell r="J168"/>
          <cell r="K168"/>
          <cell r="L168">
            <v>45852</v>
          </cell>
          <cell r="M168">
            <v>0.5625</v>
          </cell>
          <cell r="N168">
            <v>54610000</v>
          </cell>
          <cell r="O168">
            <v>60071000</v>
          </cell>
          <cell r="P168" t="str">
            <v>測量・コンサルタント部門の土木：道路、土木：鋼構造物及びコンクリート</v>
          </cell>
          <cell r="Q168"/>
        </row>
        <row r="169">
          <cell r="C169">
            <v>167</v>
          </cell>
          <cell r="D169" t="str">
            <v>松戸駅西口地下駐車場消防用設備修繕</v>
          </cell>
          <cell r="E169" t="str">
            <v>松戸市本町２４番地の３</v>
          </cell>
          <cell r="F169" t="str">
            <v>神居・柳本</v>
          </cell>
          <cell r="G169">
            <v>907</v>
          </cell>
          <cell r="H169" t="str">
            <v>街づくり課</v>
          </cell>
          <cell r="I169"/>
          <cell r="J169"/>
          <cell r="K169"/>
          <cell r="L169">
            <v>45860</v>
          </cell>
          <cell r="M169">
            <v>0.40972222222222227</v>
          </cell>
          <cell r="N169">
            <v>12850000</v>
          </cell>
          <cell r="O169">
            <v>14135000</v>
          </cell>
          <cell r="P169" t="str">
            <v>消防施設</v>
          </cell>
          <cell r="Q169" t="str">
            <v>A・B</v>
          </cell>
        </row>
        <row r="170">
          <cell r="C170">
            <v>168</v>
          </cell>
          <cell r="D170" t="str">
            <v>松戸市立相模台小学校校舎増築工事に伴う家屋事後調査業務委託</v>
          </cell>
          <cell r="E170" t="str">
            <v>松戸市岩瀬４５４番地先</v>
          </cell>
          <cell r="F170" t="str">
            <v>宮・保坂</v>
          </cell>
          <cell r="G170">
            <v>921</v>
          </cell>
          <cell r="H170" t="str">
            <v>学校施設課</v>
          </cell>
          <cell r="I170"/>
          <cell r="J170"/>
          <cell r="K170"/>
          <cell r="L170">
            <v>45852</v>
          </cell>
          <cell r="M170">
            <v>0.59027777777777779</v>
          </cell>
          <cell r="N170">
            <v>13550000</v>
          </cell>
          <cell r="O170">
            <v>14905000</v>
          </cell>
          <cell r="P170" t="str">
            <v>測量・コンサルタント部門の「補償：事業損失」、「補償：補償関連」及び「補償：総合補償」のすべて</v>
          </cell>
          <cell r="Q170"/>
        </row>
        <row r="171">
          <cell r="C171">
            <v>169</v>
          </cell>
          <cell r="D171" t="str">
            <v>大規模盛土造成地変動予測調査（第二次スクリーニング）業務委託</v>
          </cell>
          <cell r="E171" t="str">
            <v>松戸市中和倉４０２番地先</v>
          </cell>
          <cell r="F171" t="str">
            <v>神居・柳本</v>
          </cell>
          <cell r="G171">
            <v>900</v>
          </cell>
          <cell r="H171" t="str">
            <v>住宅政策課</v>
          </cell>
          <cell r="I171"/>
          <cell r="J171"/>
          <cell r="K171"/>
          <cell r="L171">
            <v>45852</v>
          </cell>
          <cell r="M171">
            <v>0.56944444444444442</v>
          </cell>
          <cell r="N171">
            <v>13430000</v>
          </cell>
          <cell r="O171">
            <v>14773000</v>
          </cell>
          <cell r="P171" t="str">
            <v>測量・コンサルタント部門の「測量：測量一般」、「土木：地質」、「土木：土質基礎」及び「地質：地質調査」</v>
          </cell>
          <cell r="Q171"/>
        </row>
        <row r="172">
          <cell r="C172">
            <v>170</v>
          </cell>
          <cell r="D172" t="str">
            <v>常盤平終末処理場延命化改築基本設計業務委託</v>
          </cell>
          <cell r="E172" t="str">
            <v>松戸市常盤平松葉町１番地３</v>
          </cell>
          <cell r="F172" t="str">
            <v>宮・保坂</v>
          </cell>
          <cell r="G172">
            <v>915</v>
          </cell>
          <cell r="H172" t="str">
            <v>下水道維持課</v>
          </cell>
          <cell r="I172"/>
          <cell r="J172"/>
          <cell r="K172"/>
          <cell r="L172">
            <v>45852</v>
          </cell>
          <cell r="M172">
            <v>0.59722222222222221</v>
          </cell>
          <cell r="N172">
            <v>19670000</v>
          </cell>
          <cell r="O172">
            <v>21637000</v>
          </cell>
          <cell r="P172" t="str">
            <v>測量・コンサルタント部門の「土木：下水道」</v>
          </cell>
          <cell r="Q172"/>
        </row>
        <row r="173">
          <cell r="C173">
            <v>171</v>
          </cell>
          <cell r="D173" t="str">
            <v>新松戸七丁目他交通量調査業務委託</v>
          </cell>
          <cell r="E173" t="str">
            <v>松戸市新松戸七丁目地先外</v>
          </cell>
          <cell r="F173" t="str">
            <v>神居・柳本</v>
          </cell>
          <cell r="G173">
            <v>957</v>
          </cell>
          <cell r="H173" t="str">
            <v>道路建設課</v>
          </cell>
          <cell r="I173"/>
          <cell r="J173"/>
          <cell r="K173"/>
          <cell r="L173">
            <v>45852</v>
          </cell>
          <cell r="M173">
            <v>0.57638888888888895</v>
          </cell>
          <cell r="N173">
            <v>14640000</v>
          </cell>
          <cell r="O173">
            <v>16104000</v>
          </cell>
          <cell r="P173" t="str">
            <v>測量・コンサルタント部門の「土木：交通量」</v>
          </cell>
          <cell r="Q173"/>
        </row>
        <row r="174">
          <cell r="C174">
            <v>172</v>
          </cell>
          <cell r="D174" t="str">
            <v>樹木伐採等業務委託（R7-1）</v>
          </cell>
          <cell r="E174" t="str">
            <v>松戸市松戸新田352番地先</v>
          </cell>
          <cell r="F174" t="str">
            <v>宮・保坂</v>
          </cell>
          <cell r="G174">
            <v>944</v>
          </cell>
          <cell r="H174" t="str">
            <v>下水道整備課</v>
          </cell>
          <cell r="I174"/>
          <cell r="J174"/>
          <cell r="K174"/>
          <cell r="L174">
            <v>45860</v>
          </cell>
          <cell r="M174">
            <v>0.4375</v>
          </cell>
          <cell r="N174">
            <v>5360000</v>
          </cell>
          <cell r="O174">
            <v>5896000</v>
          </cell>
          <cell r="P174" t="str">
            <v>「緑地管理・道路清掃部門」の「樹木管理」</v>
          </cell>
          <cell r="Q174"/>
        </row>
        <row r="175">
          <cell r="C175">
            <v>173</v>
          </cell>
          <cell r="D175" t="str">
            <v>松戸市土砂災害ハザードマップ改訂業務委託</v>
          </cell>
          <cell r="E175" t="str">
            <v>松戸市の指定する場所</v>
          </cell>
          <cell r="F175" t="str">
            <v>神居・柳本</v>
          </cell>
          <cell r="G175">
            <v>857</v>
          </cell>
          <cell r="H175" t="str">
            <v>危機管理課</v>
          </cell>
          <cell r="I175"/>
          <cell r="J175"/>
          <cell r="K175"/>
          <cell r="L175"/>
          <cell r="M175"/>
          <cell r="N175">
            <v>2272600</v>
          </cell>
          <cell r="O175">
            <v>2499860</v>
          </cell>
          <cell r="P175" t="str">
            <v>「調査・計画」部門の「防災計画」</v>
          </cell>
          <cell r="Q175"/>
        </row>
        <row r="176">
          <cell r="C176">
            <v>174</v>
          </cell>
          <cell r="D176" t="str">
            <v>松戸市立小中学校給食室グリストラップ清掃及び汚泥収集運搬業務委託</v>
          </cell>
          <cell r="E176" t="str">
            <v>松戸市教育委員会指定場所</v>
          </cell>
          <cell r="F176" t="str">
            <v>宮・保坂</v>
          </cell>
          <cell r="G176">
            <v>954</v>
          </cell>
          <cell r="H176" t="str">
            <v>学校財務課・学校給食担当室</v>
          </cell>
          <cell r="I176"/>
          <cell r="J176"/>
          <cell r="K176"/>
          <cell r="L176">
            <v>45852</v>
          </cell>
          <cell r="M176">
            <v>0.39583333333333331</v>
          </cell>
          <cell r="N176">
            <v>4343711</v>
          </cell>
          <cell r="O176">
            <v>4778082</v>
          </cell>
          <cell r="P176" t="str">
            <v>「廃棄物処理」部門「産業廃棄物処理（収集・運搬）」</v>
          </cell>
          <cell r="Q176"/>
        </row>
        <row r="177">
          <cell r="C177">
            <v>175</v>
          </cell>
          <cell r="D177" t="str">
            <v>小金消防署入口交差点境界くい設置業務委託</v>
          </cell>
          <cell r="E177" t="str">
            <v>松戸市二ツ木地先</v>
          </cell>
          <cell r="F177" t="str">
            <v>神居・柳本</v>
          </cell>
          <cell r="G177">
            <v>963</v>
          </cell>
          <cell r="H177" t="str">
            <v>道路建設課</v>
          </cell>
          <cell r="I177"/>
          <cell r="J177"/>
          <cell r="K177"/>
          <cell r="L177">
            <v>45852</v>
          </cell>
          <cell r="M177">
            <v>0.58333333333333337</v>
          </cell>
          <cell r="N177">
            <v>6140000</v>
          </cell>
          <cell r="O177">
            <v>6754000</v>
          </cell>
          <cell r="P177" t="str">
            <v>測量・コンサルタント部門の「測量：測量一般」</v>
          </cell>
          <cell r="Q177"/>
        </row>
        <row r="178">
          <cell r="C178">
            <v>176</v>
          </cell>
          <cell r="D178" t="str">
            <v>市道１地区３３１号道路擁壁補修設計業務委託</v>
          </cell>
          <cell r="E178" t="str">
            <v>松戸市根木内５番地先</v>
          </cell>
          <cell r="F178" t="str">
            <v>神居・柳本</v>
          </cell>
          <cell r="G178">
            <v>943</v>
          </cell>
          <cell r="H178" t="str">
            <v>道路維持課</v>
          </cell>
          <cell r="I178"/>
          <cell r="J178"/>
          <cell r="K178"/>
          <cell r="L178">
            <v>45861</v>
          </cell>
          <cell r="M178">
            <v>0.5625</v>
          </cell>
          <cell r="N178">
            <v>10130000</v>
          </cell>
          <cell r="O178">
            <v>11143000</v>
          </cell>
          <cell r="P178" t="str">
            <v>測量・コンサルタント部門の「土木：道路」</v>
          </cell>
          <cell r="Q178"/>
        </row>
        <row r="179">
          <cell r="C179">
            <v>177</v>
          </cell>
          <cell r="D179" t="str">
            <v>春夏用作業服及びブルゾンの購入</v>
          </cell>
          <cell r="E179" t="str">
            <v>松戸市の指定する場所（松戸市役所敷地内の指定場所１ヶ所）</v>
          </cell>
          <cell r="F179" t="str">
            <v>中嶋・景山</v>
          </cell>
          <cell r="G179">
            <v>969</v>
          </cell>
          <cell r="H179" t="str">
            <v>人事課・下水道経営課</v>
          </cell>
          <cell r="I179"/>
          <cell r="J179"/>
          <cell r="K179"/>
          <cell r="L179">
            <v>45849</v>
          </cell>
          <cell r="M179">
            <v>0.39583333333333331</v>
          </cell>
          <cell r="N179">
            <v>2234200</v>
          </cell>
          <cell r="O179">
            <v>2457620</v>
          </cell>
          <cell r="P179" t="str">
            <v>「繊維・寝具」部門「作業服・事務服」</v>
          </cell>
          <cell r="Q179"/>
        </row>
        <row r="180">
          <cell r="C180">
            <v>178</v>
          </cell>
          <cell r="D180" t="str">
            <v>日暮クリーンセンターごみクレーン定期整備修繕</v>
          </cell>
          <cell r="E180" t="str">
            <v>松戸市五香西五丁目14番地の1</v>
          </cell>
          <cell r="F180" t="str">
            <v>神居・柳本</v>
          </cell>
          <cell r="G180">
            <v>965</v>
          </cell>
          <cell r="H180" t="str">
            <v xml:space="preserve">清掃施設整備課・日暮クリーンセンター </v>
          </cell>
          <cell r="I180"/>
          <cell r="J180"/>
          <cell r="K180"/>
          <cell r="L180">
            <v>45860</v>
          </cell>
          <cell r="M180">
            <v>0.40277777777777773</v>
          </cell>
          <cell r="N180">
            <v>5637000</v>
          </cell>
          <cell r="O180">
            <v>6200700</v>
          </cell>
          <cell r="P180" t="str">
            <v>機械器具設置</v>
          </cell>
          <cell r="Q180" t="str">
            <v>A・B</v>
          </cell>
        </row>
        <row r="181">
          <cell r="C181">
            <v>179</v>
          </cell>
          <cell r="D181" t="str">
            <v>主水新田３号橋架替工事</v>
          </cell>
          <cell r="E181" t="str">
            <v>松戸市主水新田470番地先</v>
          </cell>
          <cell r="F181" t="str">
            <v>神居・柳本</v>
          </cell>
          <cell r="G181">
            <v>946</v>
          </cell>
          <cell r="H181" t="str">
            <v>道路維持課</v>
          </cell>
          <cell r="I181"/>
          <cell r="J181"/>
          <cell r="K181"/>
          <cell r="L181">
            <v>45867</v>
          </cell>
          <cell r="M181">
            <v>0.56944444444444442</v>
          </cell>
          <cell r="N181">
            <v>32020000</v>
          </cell>
          <cell r="O181">
            <v>35222000</v>
          </cell>
          <cell r="P181" t="str">
            <v>土木一式</v>
          </cell>
          <cell r="Q181" t="str">
            <v>A</v>
          </cell>
        </row>
        <row r="182">
          <cell r="C182">
            <v>180</v>
          </cell>
          <cell r="D182" t="str">
            <v>松戸駅東口バス乗り場詳細設計業務委託</v>
          </cell>
          <cell r="E182" t="str">
            <v>松戸市松戸1234番地先</v>
          </cell>
          <cell r="F182" t="str">
            <v>神居・柳本</v>
          </cell>
          <cell r="G182">
            <v>956</v>
          </cell>
          <cell r="H182" t="str">
            <v>道路維持課</v>
          </cell>
          <cell r="I182"/>
          <cell r="J182"/>
          <cell r="K182"/>
          <cell r="L182">
            <v>45861</v>
          </cell>
          <cell r="M182">
            <v>0.57638888888888895</v>
          </cell>
          <cell r="N182">
            <v>17160000</v>
          </cell>
          <cell r="O182">
            <v>18876000</v>
          </cell>
          <cell r="P182" t="str">
            <v>測量・コンサルタント部門の「土木：道路」</v>
          </cell>
          <cell r="Q182"/>
        </row>
        <row r="183">
          <cell r="C183">
            <v>181</v>
          </cell>
          <cell r="D183" t="str">
            <v>合流式下水道雨天時放流水質検査業務委託(R7)</v>
          </cell>
          <cell r="E183" t="str">
            <v>松戸市常盤平松葉町１番地先他</v>
          </cell>
          <cell r="F183" t="str">
            <v>宮・保坂</v>
          </cell>
          <cell r="G183">
            <v>973</v>
          </cell>
          <cell r="H183" t="str">
            <v>下水道整備課</v>
          </cell>
          <cell r="I183"/>
          <cell r="J183"/>
          <cell r="K183"/>
          <cell r="L183">
            <v>45861</v>
          </cell>
          <cell r="M183">
            <v>0.58333333333333337</v>
          </cell>
          <cell r="N183">
            <v>8040000</v>
          </cell>
          <cell r="O183">
            <v>8844000</v>
          </cell>
          <cell r="P183" t="str">
            <v>測量・コンサルタント部門の「土木：下水道」、「土木：環境調査」又は「土木：建設環境」のいずれか</v>
          </cell>
          <cell r="Q183"/>
        </row>
        <row r="184">
          <cell r="C184">
            <v>182</v>
          </cell>
          <cell r="D184" t="str">
            <v>枝線地下埋設物調査業務委託（R7）</v>
          </cell>
          <cell r="E184" t="str">
            <v>松戸市市内一円</v>
          </cell>
          <cell r="F184" t="str">
            <v>宮・保坂</v>
          </cell>
          <cell r="G184">
            <v>979</v>
          </cell>
          <cell r="H184" t="str">
            <v>下水道整備課</v>
          </cell>
          <cell r="I184"/>
          <cell r="J184"/>
          <cell r="K184"/>
          <cell r="L184">
            <v>45860</v>
          </cell>
          <cell r="M184">
            <v>0.44444444444444442</v>
          </cell>
          <cell r="N184" t="str">
            <v>単価の合計
710,593</v>
          </cell>
          <cell r="O184" t="str">
            <v>単価の合計
710,593</v>
          </cell>
          <cell r="P184" t="str">
            <v>「緑地管理・道路清掃」部門</v>
          </cell>
          <cell r="Q184"/>
        </row>
        <row r="185">
          <cell r="C185">
            <v>183</v>
          </cell>
          <cell r="D185" t="str">
            <v>松戸青少年会館ほか３施設窓口業務等委託（長期継続契約）</v>
          </cell>
          <cell r="E185" t="str">
            <v>松戸市新松戸南二丁目２番地ほか３か所</v>
          </cell>
          <cell r="F185" t="str">
            <v>宮・保坂</v>
          </cell>
          <cell r="G185">
            <v>928</v>
          </cell>
          <cell r="H185" t="str">
            <v>社会教育課・施設担当室</v>
          </cell>
          <cell r="I185"/>
          <cell r="J185"/>
          <cell r="K185"/>
          <cell r="L185">
            <v>45874</v>
          </cell>
          <cell r="M185">
            <v>0.41666666666666669</v>
          </cell>
          <cell r="N185" t="str">
            <v>月額
4,620,000</v>
          </cell>
          <cell r="O185" t="str">
            <v>月額
4,620,000</v>
          </cell>
          <cell r="P185" t="str">
            <v>「警備・受付・施設運営」部門の「受付・案内」又は「一般施設運営」</v>
          </cell>
          <cell r="Q185"/>
        </row>
        <row r="186">
          <cell r="C186">
            <v>184</v>
          </cell>
          <cell r="D186" t="str">
            <v>災害用備蓄食糧の購入（アルファ米「わかめご飯」「五目ご飯」「ドライカレー」「梅がゆ」）</v>
          </cell>
          <cell r="E186" t="str">
            <v>松戸市が指定する場所</v>
          </cell>
          <cell r="F186" t="str">
            <v>中嶋・景山</v>
          </cell>
          <cell r="G186">
            <v>962</v>
          </cell>
          <cell r="H186" t="str">
            <v>危機管理課</v>
          </cell>
          <cell r="I186"/>
          <cell r="J186"/>
          <cell r="K186"/>
          <cell r="L186">
            <v>45863</v>
          </cell>
          <cell r="M186">
            <v>0.39583333333333331</v>
          </cell>
          <cell r="N186">
            <v>4406500</v>
          </cell>
          <cell r="O186">
            <v>4759020</v>
          </cell>
          <cell r="P186" t="str">
            <v>「消防・保安用品」部門「非常食」</v>
          </cell>
          <cell r="Q186"/>
        </row>
        <row r="187">
          <cell r="C187">
            <v>185</v>
          </cell>
          <cell r="D187" t="str">
            <v>給食用雑貨類の購入</v>
          </cell>
          <cell r="E187" t="str">
            <v>市立17保育所</v>
          </cell>
          <cell r="F187" t="str">
            <v>中嶋・景山</v>
          </cell>
          <cell r="G187">
            <v>980</v>
          </cell>
          <cell r="H187" t="str">
            <v>保育課</v>
          </cell>
          <cell r="I187"/>
          <cell r="J187"/>
          <cell r="K187"/>
          <cell r="L187">
            <v>45863</v>
          </cell>
          <cell r="M187">
            <v>0.40277777777777773</v>
          </cell>
          <cell r="N187">
            <v>3310635</v>
          </cell>
          <cell r="O187">
            <v>3641698</v>
          </cell>
          <cell r="P187" t="str">
            <v>「日用雑貨・金物」部門「食器」及び「家庭用品」</v>
          </cell>
          <cell r="Q187"/>
        </row>
        <row r="188">
          <cell r="C188">
            <v>186</v>
          </cell>
          <cell r="D188" t="str">
            <v>橋りょう定期点検業務委託（その２）</v>
          </cell>
          <cell r="E188" t="str">
            <v>松戸市市内一円</v>
          </cell>
          <cell r="F188" t="str">
            <v>神居・柳本</v>
          </cell>
          <cell r="G188">
            <v>1009</v>
          </cell>
          <cell r="H188" t="str">
            <v>道路維持課</v>
          </cell>
          <cell r="I188"/>
          <cell r="J188"/>
          <cell r="K188"/>
          <cell r="L188">
            <v>45874</v>
          </cell>
          <cell r="M188">
            <v>0.5625</v>
          </cell>
          <cell r="N188">
            <v>50270000</v>
          </cell>
          <cell r="O188">
            <v>55297000</v>
          </cell>
          <cell r="P188" t="str">
            <v>測量・コンサルタント部門の「土木：道路」、「土木：鋼構造物及びコンクリート」</v>
          </cell>
          <cell r="Q188"/>
        </row>
        <row r="189">
          <cell r="C189">
            <v>187</v>
          </cell>
          <cell r="D189" t="str">
            <v>松戸市大金平消防署仮眠室個室化改修工事</v>
          </cell>
          <cell r="E189" t="str">
            <v>松戸市大金平五丁目４１４番地</v>
          </cell>
          <cell r="F189" t="str">
            <v>神居・柳本</v>
          </cell>
          <cell r="G189">
            <v>1001</v>
          </cell>
          <cell r="H189" t="str">
            <v>消防総務課</v>
          </cell>
          <cell r="I189"/>
          <cell r="J189"/>
          <cell r="K189"/>
          <cell r="L189">
            <v>45867</v>
          </cell>
          <cell r="M189">
            <v>0.57638888888888895</v>
          </cell>
          <cell r="N189">
            <v>29260000</v>
          </cell>
          <cell r="O189">
            <v>32186000</v>
          </cell>
          <cell r="P189" t="str">
            <v>建築一式</v>
          </cell>
          <cell r="Q189" t="str">
            <v>A・B</v>
          </cell>
        </row>
        <row r="190">
          <cell r="C190">
            <v>188</v>
          </cell>
          <cell r="D190" t="str">
            <v>松戸市大金平消防署仮眠室個室化改修電気設備工事</v>
          </cell>
          <cell r="E190" t="str">
            <v>松戸市大金平五丁目４１４番地</v>
          </cell>
          <cell r="F190" t="str">
            <v>神居・柳本</v>
          </cell>
          <cell r="G190">
            <v>1002</v>
          </cell>
          <cell r="H190" t="str">
            <v>消防総務課</v>
          </cell>
          <cell r="I190"/>
          <cell r="J190"/>
          <cell r="K190"/>
          <cell r="L190">
            <v>45867</v>
          </cell>
          <cell r="M190">
            <v>0.58333333333333337</v>
          </cell>
          <cell r="N190">
            <v>9430000</v>
          </cell>
          <cell r="O190">
            <v>10373000</v>
          </cell>
          <cell r="P190" t="str">
            <v>電気</v>
          </cell>
          <cell r="Q190" t="str">
            <v>A</v>
          </cell>
        </row>
        <row r="191">
          <cell r="C191">
            <v>189</v>
          </cell>
          <cell r="D191" t="str">
            <v>松戸市大金平消防署仮眠室個室化改修機械設備工事</v>
          </cell>
          <cell r="E191" t="str">
            <v>松戸市大金平五丁目４１４番地</v>
          </cell>
          <cell r="F191" t="str">
            <v>神居・柳本</v>
          </cell>
          <cell r="G191">
            <v>1003</v>
          </cell>
          <cell r="H191" t="str">
            <v>消防総務課</v>
          </cell>
          <cell r="I191"/>
          <cell r="J191"/>
          <cell r="K191"/>
          <cell r="L191">
            <v>45867</v>
          </cell>
          <cell r="M191">
            <v>0.59027777777777779</v>
          </cell>
          <cell r="N191">
            <v>10680000</v>
          </cell>
          <cell r="O191">
            <v>11748000</v>
          </cell>
          <cell r="P191" t="str">
            <v>管</v>
          </cell>
          <cell r="Q191" t="str">
            <v>A</v>
          </cell>
        </row>
        <row r="192">
          <cell r="C192">
            <v>190</v>
          </cell>
          <cell r="D192" t="str">
            <v>松戸市立常盤平中学校防球ネット改修工事</v>
          </cell>
          <cell r="E192" t="str">
            <v>松戸市常盤平七丁目２５番地</v>
          </cell>
          <cell r="F192" t="str">
            <v>宮・保坂</v>
          </cell>
          <cell r="G192">
            <v>989</v>
          </cell>
          <cell r="H192" t="str">
            <v>学校施設課</v>
          </cell>
          <cell r="I192"/>
          <cell r="J192"/>
          <cell r="K192"/>
          <cell r="L192">
            <v>45874</v>
          </cell>
          <cell r="M192">
            <v>0.56944444444444442</v>
          </cell>
          <cell r="N192">
            <v>58380000</v>
          </cell>
          <cell r="O192">
            <v>64218000</v>
          </cell>
          <cell r="P192" t="str">
            <v>とび・土工・コンクリート</v>
          </cell>
          <cell r="Q192" t="str">
            <v>A</v>
          </cell>
        </row>
        <row r="193">
          <cell r="C193">
            <v>191</v>
          </cell>
          <cell r="D193" t="str">
            <v>松戸市八ケ崎消防署仮眠室個室化改修工事</v>
          </cell>
          <cell r="E193" t="str">
            <v>松戸市八ケ崎六丁目４７番地の１</v>
          </cell>
          <cell r="F193" t="str">
            <v>神居・柳本</v>
          </cell>
          <cell r="G193">
            <v>1004</v>
          </cell>
          <cell r="H193" t="str">
            <v>消防総務課</v>
          </cell>
          <cell r="I193"/>
          <cell r="J193"/>
          <cell r="K193"/>
          <cell r="L193">
            <v>45867</v>
          </cell>
          <cell r="M193">
            <v>0.59722222222222221</v>
          </cell>
          <cell r="N193">
            <v>39790000</v>
          </cell>
          <cell r="O193">
            <v>43769000</v>
          </cell>
          <cell r="P193" t="str">
            <v>建築一式</v>
          </cell>
          <cell r="Q193" t="str">
            <v>A</v>
          </cell>
        </row>
        <row r="194">
          <cell r="C194">
            <v>192</v>
          </cell>
          <cell r="D194" t="str">
            <v>松戸市八ケ崎消防署仮眠室個室化改修電気設備工事</v>
          </cell>
          <cell r="E194" t="str">
            <v>松戸市八ケ崎六丁目４７番地の１</v>
          </cell>
          <cell r="F194" t="str">
            <v>神居・柳本</v>
          </cell>
          <cell r="G194">
            <v>1005</v>
          </cell>
          <cell r="H194" t="str">
            <v>消防総務課</v>
          </cell>
          <cell r="I194"/>
          <cell r="J194"/>
          <cell r="K194"/>
          <cell r="L194">
            <v>45867</v>
          </cell>
          <cell r="M194">
            <v>0.60416666666666663</v>
          </cell>
          <cell r="N194">
            <v>11320000</v>
          </cell>
          <cell r="O194">
            <v>12452000</v>
          </cell>
          <cell r="P194" t="str">
            <v>電気</v>
          </cell>
          <cell r="Q194" t="str">
            <v>A</v>
          </cell>
        </row>
        <row r="195">
          <cell r="C195">
            <v>193</v>
          </cell>
          <cell r="D195" t="str">
            <v>松戸市八ケ崎消防署仮眠室個室化改修機械設備工事</v>
          </cell>
          <cell r="E195" t="str">
            <v>松戸市八ケ崎六丁目４７番地の１</v>
          </cell>
          <cell r="F195" t="str">
            <v>神居・柳本</v>
          </cell>
          <cell r="G195">
            <v>1006</v>
          </cell>
          <cell r="H195" t="str">
            <v>消防総務課</v>
          </cell>
          <cell r="I195"/>
          <cell r="J195"/>
          <cell r="K195"/>
          <cell r="L195">
            <v>45867</v>
          </cell>
          <cell r="M195">
            <v>0.61111111111111105</v>
          </cell>
          <cell r="N195">
            <v>17120000</v>
          </cell>
          <cell r="O195">
            <v>18832000</v>
          </cell>
          <cell r="P195" t="str">
            <v>管</v>
          </cell>
          <cell r="Q195" t="str">
            <v>A</v>
          </cell>
        </row>
        <row r="196">
          <cell r="C196">
            <v>194</v>
          </cell>
          <cell r="D196" t="str">
            <v>幸谷宮下橋補修工事</v>
          </cell>
          <cell r="E196" t="str">
            <v>松戸市幸谷４６０番地先</v>
          </cell>
          <cell r="F196" t="str">
            <v>神居・柳本</v>
          </cell>
          <cell r="G196">
            <v>967</v>
          </cell>
          <cell r="H196" t="str">
            <v>道路維持課</v>
          </cell>
          <cell r="I196"/>
          <cell r="J196"/>
          <cell r="K196"/>
          <cell r="L196">
            <v>45867</v>
          </cell>
          <cell r="M196">
            <v>0.61805555555555558</v>
          </cell>
          <cell r="N196">
            <v>15750000</v>
          </cell>
          <cell r="O196">
            <v>17325000</v>
          </cell>
          <cell r="P196" t="str">
            <v>土木一式</v>
          </cell>
          <cell r="Q196" t="str">
            <v>A</v>
          </cell>
        </row>
        <row r="197">
          <cell r="C197">
            <v>195</v>
          </cell>
          <cell r="D197" t="str">
            <v>調理員貸与服等の購入</v>
          </cell>
          <cell r="E197" t="str">
            <v>松戸市役所及び松戸市立保育所17ヵ所</v>
          </cell>
          <cell r="F197" t="str">
            <v>中嶋・景山</v>
          </cell>
          <cell r="G197">
            <v>1044</v>
          </cell>
          <cell r="H197" t="str">
            <v>保育課・人事課</v>
          </cell>
          <cell r="I197"/>
          <cell r="J197"/>
          <cell r="K197"/>
          <cell r="L197">
            <v>45870</v>
          </cell>
          <cell r="M197">
            <v>0.39583333333333331</v>
          </cell>
          <cell r="N197">
            <v>2398960</v>
          </cell>
          <cell r="O197">
            <v>2638856</v>
          </cell>
          <cell r="P197" t="str">
            <v>「繊維・寝具」部門「靴・革製品」</v>
          </cell>
          <cell r="Q197"/>
        </row>
        <row r="198">
          <cell r="C198">
            <v>196</v>
          </cell>
          <cell r="D198" t="str">
            <v>保育士等貸与服（ジャージ等）の購入</v>
          </cell>
          <cell r="E198" t="str">
            <v>松戸市役所及び松戸市立保育所17ヵ所</v>
          </cell>
          <cell r="F198" t="str">
            <v>中嶋・景山</v>
          </cell>
          <cell r="G198">
            <v>1043</v>
          </cell>
          <cell r="H198" t="str">
            <v>保育課・人事課</v>
          </cell>
          <cell r="I198"/>
          <cell r="J198"/>
          <cell r="K198"/>
          <cell r="L198">
            <v>45870</v>
          </cell>
          <cell r="M198">
            <v>0.40277777777777773</v>
          </cell>
          <cell r="N198">
            <v>6061700</v>
          </cell>
          <cell r="O198">
            <v>6667870</v>
          </cell>
          <cell r="P198" t="str">
            <v>「運動用品」部門</v>
          </cell>
          <cell r="Q198"/>
        </row>
        <row r="199">
          <cell r="C199">
            <v>197</v>
          </cell>
          <cell r="D199"/>
          <cell r="E199"/>
          <cell r="F199"/>
          <cell r="G199"/>
          <cell r="H199"/>
          <cell r="I199"/>
          <cell r="J199"/>
          <cell r="K199"/>
          <cell r="L199"/>
          <cell r="M199"/>
          <cell r="N199">
            <v>0</v>
          </cell>
          <cell r="O199"/>
          <cell r="P199"/>
          <cell r="Q199"/>
        </row>
        <row r="200">
          <cell r="C200">
            <v>198</v>
          </cell>
          <cell r="D200"/>
          <cell r="E200"/>
          <cell r="F200"/>
          <cell r="G200"/>
          <cell r="H200"/>
          <cell r="I200"/>
          <cell r="J200"/>
          <cell r="K200"/>
          <cell r="L200"/>
          <cell r="M200"/>
          <cell r="N200">
            <v>0</v>
          </cell>
          <cell r="O200"/>
          <cell r="P200"/>
          <cell r="Q200"/>
        </row>
        <row r="201">
          <cell r="C201">
            <v>199</v>
          </cell>
          <cell r="D201"/>
          <cell r="E201"/>
          <cell r="F201"/>
          <cell r="G201"/>
          <cell r="H201"/>
          <cell r="I201"/>
          <cell r="J201"/>
          <cell r="K201"/>
          <cell r="L201"/>
          <cell r="M201"/>
          <cell r="N201">
            <v>0</v>
          </cell>
          <cell r="O201"/>
          <cell r="P201"/>
          <cell r="Q201"/>
        </row>
        <row r="202">
          <cell r="C202">
            <v>200</v>
          </cell>
          <cell r="D202"/>
          <cell r="E202"/>
          <cell r="F202"/>
          <cell r="G202"/>
          <cell r="H202"/>
          <cell r="I202"/>
          <cell r="J202"/>
          <cell r="K202"/>
          <cell r="L202"/>
          <cell r="M202"/>
          <cell r="N202">
            <v>0</v>
          </cell>
          <cell r="O202"/>
          <cell r="P202"/>
          <cell r="Q202"/>
        </row>
        <row r="203">
          <cell r="C203">
            <v>201</v>
          </cell>
          <cell r="D203"/>
          <cell r="E203"/>
          <cell r="F203"/>
          <cell r="G203"/>
          <cell r="H203"/>
          <cell r="I203"/>
          <cell r="J203"/>
          <cell r="K203"/>
          <cell r="L203"/>
          <cell r="M203"/>
          <cell r="N203">
            <v>0</v>
          </cell>
          <cell r="O203"/>
          <cell r="P203"/>
          <cell r="Q203"/>
        </row>
        <row r="204">
          <cell r="C204">
            <v>202</v>
          </cell>
          <cell r="D204"/>
          <cell r="E204"/>
          <cell r="F204"/>
          <cell r="G204"/>
          <cell r="H204"/>
          <cell r="I204"/>
          <cell r="J204"/>
          <cell r="K204"/>
          <cell r="L204"/>
          <cell r="M204"/>
          <cell r="N204">
            <v>0</v>
          </cell>
          <cell r="O204"/>
          <cell r="P204"/>
          <cell r="Q204"/>
        </row>
        <row r="205">
          <cell r="C205">
            <v>203</v>
          </cell>
          <cell r="D205"/>
          <cell r="E205"/>
          <cell r="F205"/>
          <cell r="G205"/>
          <cell r="H205"/>
          <cell r="I205"/>
          <cell r="J205"/>
          <cell r="K205"/>
          <cell r="L205"/>
          <cell r="M205"/>
          <cell r="N205">
            <v>0</v>
          </cell>
          <cell r="O205"/>
          <cell r="P205"/>
          <cell r="Q205"/>
        </row>
        <row r="206">
          <cell r="C206">
            <v>204</v>
          </cell>
          <cell r="D206"/>
          <cell r="E206"/>
          <cell r="F206"/>
          <cell r="G206"/>
          <cell r="H206"/>
          <cell r="I206"/>
          <cell r="J206"/>
          <cell r="K206"/>
          <cell r="L206"/>
          <cell r="M206"/>
          <cell r="N206">
            <v>0</v>
          </cell>
          <cell r="O206"/>
          <cell r="P206"/>
          <cell r="Q206"/>
        </row>
        <row r="207">
          <cell r="C207">
            <v>205</v>
          </cell>
          <cell r="D207"/>
          <cell r="E207"/>
          <cell r="F207"/>
          <cell r="G207"/>
          <cell r="H207"/>
          <cell r="I207"/>
          <cell r="J207"/>
          <cell r="K207"/>
          <cell r="L207"/>
          <cell r="M207"/>
          <cell r="N207">
            <v>0</v>
          </cell>
          <cell r="O207"/>
          <cell r="P207"/>
          <cell r="Q207"/>
        </row>
        <row r="208">
          <cell r="C208">
            <v>206</v>
          </cell>
          <cell r="D208"/>
          <cell r="E208"/>
          <cell r="F208"/>
          <cell r="G208"/>
          <cell r="H208"/>
          <cell r="I208"/>
          <cell r="J208"/>
          <cell r="K208"/>
          <cell r="L208"/>
          <cell r="M208"/>
          <cell r="N208">
            <v>0</v>
          </cell>
          <cell r="O208"/>
          <cell r="P208"/>
          <cell r="Q208"/>
        </row>
        <row r="209">
          <cell r="C209">
            <v>207</v>
          </cell>
          <cell r="D209"/>
          <cell r="E209"/>
          <cell r="F209"/>
          <cell r="G209"/>
          <cell r="H209"/>
          <cell r="I209"/>
          <cell r="J209"/>
          <cell r="K209"/>
          <cell r="L209"/>
          <cell r="M209"/>
          <cell r="N209">
            <v>0</v>
          </cell>
          <cell r="O209"/>
          <cell r="P209"/>
          <cell r="Q209"/>
        </row>
        <row r="210">
          <cell r="C210">
            <v>208</v>
          </cell>
          <cell r="D210"/>
          <cell r="E210"/>
          <cell r="F210"/>
          <cell r="G210"/>
          <cell r="H210"/>
          <cell r="I210"/>
          <cell r="J210"/>
          <cell r="K210"/>
          <cell r="L210"/>
          <cell r="M210"/>
          <cell r="N210">
            <v>0</v>
          </cell>
          <cell r="O210"/>
          <cell r="P210"/>
          <cell r="Q210"/>
        </row>
        <row r="211">
          <cell r="C211">
            <v>209</v>
          </cell>
          <cell r="D211"/>
          <cell r="E211"/>
          <cell r="F211"/>
          <cell r="G211"/>
          <cell r="H211"/>
          <cell r="I211"/>
          <cell r="J211"/>
          <cell r="K211"/>
          <cell r="L211"/>
          <cell r="M211"/>
          <cell r="N211">
            <v>0</v>
          </cell>
          <cell r="O211"/>
          <cell r="P211"/>
          <cell r="Q211"/>
        </row>
        <row r="212">
          <cell r="C212">
            <v>210</v>
          </cell>
          <cell r="D212"/>
          <cell r="E212"/>
          <cell r="F212"/>
          <cell r="G212"/>
          <cell r="H212"/>
          <cell r="I212"/>
          <cell r="J212"/>
          <cell r="K212"/>
          <cell r="L212"/>
          <cell r="M212"/>
          <cell r="N212">
            <v>0</v>
          </cell>
          <cell r="O212"/>
          <cell r="P212"/>
          <cell r="Q212"/>
        </row>
        <row r="213">
          <cell r="C213">
            <v>211</v>
          </cell>
          <cell r="D213"/>
          <cell r="E213"/>
          <cell r="F213"/>
          <cell r="G213"/>
          <cell r="H213"/>
          <cell r="I213"/>
          <cell r="J213"/>
          <cell r="K213"/>
          <cell r="L213"/>
          <cell r="M213"/>
          <cell r="N213">
            <v>0</v>
          </cell>
          <cell r="O213"/>
          <cell r="P213"/>
          <cell r="Q213"/>
        </row>
        <row r="214">
          <cell r="C214">
            <v>212</v>
          </cell>
          <cell r="D214"/>
          <cell r="E214"/>
          <cell r="F214"/>
          <cell r="G214"/>
          <cell r="H214"/>
          <cell r="I214"/>
          <cell r="J214"/>
          <cell r="K214"/>
          <cell r="L214"/>
          <cell r="M214"/>
          <cell r="N214">
            <v>0</v>
          </cell>
          <cell r="O214"/>
          <cell r="P214"/>
          <cell r="Q214"/>
        </row>
        <row r="215">
          <cell r="C215">
            <v>213</v>
          </cell>
          <cell r="D215"/>
          <cell r="E215"/>
          <cell r="F215"/>
          <cell r="G215"/>
          <cell r="H215"/>
          <cell r="I215"/>
          <cell r="J215"/>
          <cell r="K215"/>
          <cell r="L215"/>
          <cell r="M215"/>
          <cell r="N215">
            <v>0</v>
          </cell>
          <cell r="O215"/>
          <cell r="P215"/>
          <cell r="Q215"/>
        </row>
        <row r="216">
          <cell r="C216">
            <v>214</v>
          </cell>
          <cell r="D216"/>
          <cell r="E216"/>
          <cell r="F216"/>
          <cell r="G216"/>
          <cell r="H216"/>
          <cell r="I216"/>
          <cell r="J216"/>
          <cell r="K216"/>
          <cell r="L216"/>
          <cell r="M216"/>
          <cell r="N216">
            <v>0</v>
          </cell>
          <cell r="O216"/>
          <cell r="P216"/>
          <cell r="Q216"/>
        </row>
        <row r="217">
          <cell r="C217">
            <v>215</v>
          </cell>
          <cell r="D217"/>
          <cell r="E217"/>
          <cell r="F217"/>
          <cell r="G217"/>
          <cell r="H217"/>
          <cell r="I217"/>
          <cell r="J217"/>
          <cell r="K217"/>
          <cell r="L217"/>
          <cell r="M217"/>
          <cell r="N217">
            <v>0</v>
          </cell>
          <cell r="O217"/>
          <cell r="P217"/>
          <cell r="Q217"/>
        </row>
        <row r="218">
          <cell r="C218">
            <v>216</v>
          </cell>
          <cell r="D218"/>
          <cell r="E218"/>
          <cell r="F218"/>
          <cell r="G218"/>
          <cell r="H218"/>
          <cell r="I218"/>
          <cell r="J218"/>
          <cell r="K218"/>
          <cell r="L218"/>
          <cell r="M218"/>
          <cell r="N218">
            <v>0</v>
          </cell>
          <cell r="O218"/>
          <cell r="P218"/>
          <cell r="Q218"/>
        </row>
        <row r="219">
          <cell r="C219">
            <v>217</v>
          </cell>
          <cell r="D219"/>
          <cell r="E219"/>
          <cell r="F219"/>
          <cell r="G219"/>
          <cell r="H219"/>
          <cell r="I219"/>
          <cell r="J219"/>
          <cell r="K219"/>
          <cell r="L219"/>
          <cell r="M219"/>
          <cell r="N219">
            <v>0</v>
          </cell>
          <cell r="O219"/>
          <cell r="P219"/>
          <cell r="Q219"/>
        </row>
        <row r="220">
          <cell r="C220">
            <v>218</v>
          </cell>
          <cell r="D220"/>
          <cell r="E220"/>
          <cell r="F220"/>
          <cell r="G220"/>
          <cell r="H220"/>
          <cell r="I220"/>
          <cell r="J220"/>
          <cell r="K220"/>
          <cell r="L220"/>
          <cell r="M220"/>
          <cell r="N220">
            <v>0</v>
          </cell>
          <cell r="O220"/>
          <cell r="P220"/>
          <cell r="Q220"/>
        </row>
        <row r="221">
          <cell r="C221">
            <v>219</v>
          </cell>
          <cell r="D221"/>
          <cell r="E221"/>
          <cell r="F221"/>
          <cell r="G221"/>
          <cell r="H221"/>
          <cell r="I221"/>
          <cell r="J221"/>
          <cell r="K221"/>
          <cell r="L221"/>
          <cell r="M221"/>
          <cell r="N221">
            <v>0</v>
          </cell>
          <cell r="O221"/>
          <cell r="P221"/>
          <cell r="Q221"/>
        </row>
        <row r="222">
          <cell r="C222">
            <v>220</v>
          </cell>
          <cell r="D222"/>
          <cell r="E222"/>
          <cell r="F222"/>
          <cell r="G222"/>
          <cell r="H222"/>
          <cell r="I222"/>
          <cell r="J222"/>
          <cell r="K222"/>
          <cell r="L222"/>
          <cell r="M222"/>
          <cell r="N222">
            <v>0</v>
          </cell>
          <cell r="O222"/>
          <cell r="P222"/>
          <cell r="Q222"/>
        </row>
        <row r="223">
          <cell r="C223">
            <v>221</v>
          </cell>
          <cell r="D223"/>
          <cell r="E223"/>
          <cell r="F223"/>
          <cell r="G223"/>
          <cell r="H223"/>
          <cell r="I223"/>
          <cell r="J223"/>
          <cell r="K223"/>
          <cell r="L223"/>
          <cell r="M223"/>
          <cell r="N223">
            <v>0</v>
          </cell>
          <cell r="O223"/>
          <cell r="P223"/>
          <cell r="Q223"/>
        </row>
        <row r="224">
          <cell r="C224">
            <v>222</v>
          </cell>
          <cell r="D224"/>
          <cell r="E224"/>
          <cell r="F224"/>
          <cell r="G224"/>
          <cell r="H224"/>
          <cell r="I224"/>
          <cell r="J224"/>
          <cell r="K224"/>
          <cell r="L224"/>
          <cell r="M224"/>
          <cell r="N224">
            <v>0</v>
          </cell>
          <cell r="O224"/>
          <cell r="P224"/>
          <cell r="Q224"/>
        </row>
        <row r="225">
          <cell r="C225">
            <v>223</v>
          </cell>
          <cell r="D225"/>
          <cell r="E225"/>
          <cell r="F225"/>
          <cell r="G225"/>
          <cell r="H225"/>
          <cell r="I225"/>
          <cell r="J225"/>
          <cell r="K225"/>
          <cell r="L225"/>
          <cell r="M225"/>
          <cell r="N225">
            <v>0</v>
          </cell>
          <cell r="O225"/>
          <cell r="P225"/>
          <cell r="Q225"/>
        </row>
        <row r="226">
          <cell r="C226">
            <v>224</v>
          </cell>
          <cell r="D226"/>
          <cell r="E226"/>
          <cell r="F226"/>
          <cell r="G226"/>
          <cell r="H226"/>
          <cell r="I226"/>
          <cell r="J226"/>
          <cell r="K226"/>
          <cell r="L226"/>
          <cell r="M226"/>
          <cell r="N226">
            <v>0</v>
          </cell>
          <cell r="O226"/>
          <cell r="P226"/>
          <cell r="Q226"/>
        </row>
        <row r="227">
          <cell r="C227">
            <v>225</v>
          </cell>
          <cell r="D227"/>
          <cell r="E227"/>
          <cell r="F227"/>
          <cell r="G227"/>
          <cell r="H227"/>
          <cell r="I227"/>
          <cell r="J227"/>
          <cell r="K227"/>
          <cell r="L227"/>
          <cell r="M227"/>
          <cell r="N227">
            <v>0</v>
          </cell>
          <cell r="O227"/>
          <cell r="P227"/>
          <cell r="Q227"/>
        </row>
        <row r="228">
          <cell r="C228">
            <v>226</v>
          </cell>
          <cell r="D228"/>
          <cell r="E228"/>
          <cell r="F228"/>
          <cell r="G228"/>
          <cell r="H228"/>
          <cell r="I228"/>
          <cell r="J228"/>
          <cell r="K228"/>
          <cell r="L228"/>
          <cell r="M228"/>
          <cell r="N228">
            <v>0</v>
          </cell>
          <cell r="O228"/>
          <cell r="P228"/>
          <cell r="Q228"/>
        </row>
        <row r="229">
          <cell r="C229">
            <v>227</v>
          </cell>
          <cell r="D229"/>
          <cell r="E229"/>
          <cell r="F229"/>
          <cell r="G229"/>
          <cell r="H229"/>
          <cell r="I229"/>
          <cell r="J229"/>
          <cell r="K229"/>
          <cell r="L229"/>
          <cell r="M229"/>
          <cell r="N229">
            <v>0</v>
          </cell>
          <cell r="O229"/>
          <cell r="P229"/>
          <cell r="Q229"/>
        </row>
        <row r="230">
          <cell r="C230">
            <v>228</v>
          </cell>
          <cell r="D230"/>
          <cell r="E230"/>
          <cell r="F230"/>
          <cell r="G230"/>
          <cell r="H230"/>
          <cell r="I230"/>
          <cell r="J230"/>
          <cell r="K230"/>
          <cell r="L230"/>
          <cell r="M230"/>
          <cell r="N230">
            <v>0</v>
          </cell>
          <cell r="O230"/>
          <cell r="P230"/>
          <cell r="Q230"/>
        </row>
        <row r="231">
          <cell r="C231">
            <v>229</v>
          </cell>
          <cell r="D231"/>
          <cell r="E231"/>
          <cell r="F231"/>
          <cell r="G231"/>
          <cell r="H231"/>
          <cell r="I231"/>
          <cell r="J231"/>
          <cell r="K231"/>
          <cell r="L231"/>
          <cell r="M231"/>
          <cell r="N231">
            <v>0</v>
          </cell>
          <cell r="O231"/>
          <cell r="P231"/>
          <cell r="Q231"/>
        </row>
        <row r="232">
          <cell r="C232">
            <v>230</v>
          </cell>
          <cell r="D232"/>
          <cell r="E232"/>
          <cell r="F232"/>
          <cell r="G232"/>
          <cell r="H232"/>
          <cell r="I232"/>
          <cell r="J232"/>
          <cell r="K232"/>
          <cell r="L232"/>
          <cell r="M232"/>
          <cell r="N232">
            <v>0</v>
          </cell>
          <cell r="O232"/>
          <cell r="P232"/>
          <cell r="Q232"/>
        </row>
        <row r="233">
          <cell r="C233">
            <v>231</v>
          </cell>
          <cell r="D233"/>
          <cell r="E233"/>
          <cell r="F233"/>
          <cell r="G233"/>
          <cell r="H233"/>
          <cell r="I233"/>
          <cell r="J233"/>
          <cell r="K233"/>
          <cell r="L233"/>
          <cell r="M233"/>
          <cell r="N233">
            <v>0</v>
          </cell>
          <cell r="O233"/>
          <cell r="P233"/>
          <cell r="Q233"/>
        </row>
        <row r="234">
          <cell r="C234">
            <v>232</v>
          </cell>
          <cell r="D234"/>
          <cell r="E234"/>
          <cell r="F234"/>
          <cell r="G234"/>
          <cell r="H234"/>
          <cell r="I234"/>
          <cell r="J234"/>
          <cell r="K234"/>
          <cell r="L234"/>
          <cell r="M234"/>
          <cell r="N234">
            <v>0</v>
          </cell>
          <cell r="O234"/>
          <cell r="P234"/>
          <cell r="Q234"/>
        </row>
        <row r="235">
          <cell r="C235">
            <v>233</v>
          </cell>
          <cell r="D235"/>
          <cell r="E235"/>
          <cell r="F235"/>
          <cell r="G235"/>
          <cell r="H235"/>
          <cell r="I235"/>
          <cell r="J235"/>
          <cell r="K235"/>
          <cell r="L235"/>
          <cell r="M235"/>
          <cell r="N235">
            <v>0</v>
          </cell>
          <cell r="O235"/>
          <cell r="P235"/>
          <cell r="Q235"/>
        </row>
        <row r="236">
          <cell r="C236">
            <v>234</v>
          </cell>
          <cell r="D236"/>
          <cell r="E236"/>
          <cell r="F236"/>
          <cell r="G236"/>
          <cell r="H236"/>
          <cell r="I236"/>
          <cell r="J236"/>
          <cell r="K236"/>
          <cell r="L236"/>
          <cell r="M236"/>
          <cell r="N236">
            <v>0</v>
          </cell>
          <cell r="O236"/>
          <cell r="P236"/>
          <cell r="Q236"/>
        </row>
        <row r="237">
          <cell r="C237">
            <v>235</v>
          </cell>
          <cell r="D237"/>
          <cell r="E237"/>
          <cell r="F237"/>
          <cell r="G237"/>
          <cell r="H237"/>
          <cell r="I237"/>
          <cell r="J237"/>
          <cell r="K237"/>
          <cell r="L237"/>
          <cell r="M237"/>
          <cell r="N237">
            <v>0</v>
          </cell>
          <cell r="O237"/>
          <cell r="P237"/>
          <cell r="Q237"/>
        </row>
        <row r="238">
          <cell r="C238">
            <v>236</v>
          </cell>
          <cell r="D238"/>
          <cell r="E238"/>
          <cell r="F238"/>
          <cell r="G238"/>
          <cell r="H238"/>
          <cell r="I238"/>
          <cell r="J238"/>
          <cell r="K238"/>
          <cell r="L238"/>
          <cell r="M238"/>
          <cell r="N238">
            <v>0</v>
          </cell>
          <cell r="O238"/>
          <cell r="P238"/>
          <cell r="Q238"/>
        </row>
        <row r="239">
          <cell r="C239">
            <v>237</v>
          </cell>
          <cell r="D239"/>
          <cell r="E239"/>
          <cell r="F239"/>
          <cell r="G239"/>
          <cell r="H239"/>
          <cell r="I239"/>
          <cell r="J239"/>
          <cell r="K239"/>
          <cell r="L239"/>
          <cell r="M239"/>
          <cell r="N239">
            <v>0</v>
          </cell>
          <cell r="O239"/>
          <cell r="P239"/>
          <cell r="Q239"/>
        </row>
        <row r="240">
          <cell r="C240">
            <v>238</v>
          </cell>
          <cell r="D240"/>
          <cell r="E240"/>
          <cell r="F240"/>
          <cell r="G240"/>
          <cell r="H240"/>
          <cell r="I240"/>
          <cell r="J240"/>
          <cell r="K240"/>
          <cell r="L240"/>
          <cell r="M240"/>
          <cell r="N240">
            <v>0</v>
          </cell>
          <cell r="O240"/>
          <cell r="P240"/>
          <cell r="Q240"/>
        </row>
        <row r="241">
          <cell r="C241">
            <v>239</v>
          </cell>
          <cell r="D241"/>
          <cell r="E241"/>
          <cell r="F241"/>
          <cell r="G241"/>
          <cell r="H241"/>
          <cell r="I241"/>
          <cell r="J241"/>
          <cell r="K241"/>
          <cell r="L241"/>
          <cell r="M241"/>
          <cell r="N241">
            <v>0</v>
          </cell>
          <cell r="O241"/>
          <cell r="P241"/>
          <cell r="Q241"/>
        </row>
        <row r="242">
          <cell r="C242">
            <v>240</v>
          </cell>
          <cell r="D242"/>
          <cell r="E242"/>
          <cell r="F242"/>
          <cell r="G242"/>
          <cell r="H242"/>
          <cell r="I242"/>
          <cell r="J242"/>
          <cell r="K242"/>
          <cell r="L242"/>
          <cell r="M242"/>
          <cell r="N242">
            <v>0</v>
          </cell>
          <cell r="O242"/>
          <cell r="P242"/>
          <cell r="Q242"/>
        </row>
        <row r="243">
          <cell r="C243">
            <v>241</v>
          </cell>
          <cell r="D243"/>
          <cell r="E243"/>
          <cell r="F243"/>
          <cell r="G243"/>
          <cell r="H243"/>
          <cell r="I243"/>
          <cell r="J243"/>
          <cell r="K243"/>
          <cell r="L243"/>
          <cell r="M243"/>
          <cell r="N243">
            <v>0</v>
          </cell>
          <cell r="O243"/>
          <cell r="P243"/>
          <cell r="Q243"/>
        </row>
        <row r="244">
          <cell r="C244">
            <v>242</v>
          </cell>
          <cell r="D244"/>
          <cell r="E244"/>
          <cell r="F244"/>
          <cell r="G244"/>
          <cell r="H244"/>
          <cell r="I244"/>
          <cell r="J244"/>
          <cell r="K244"/>
          <cell r="L244"/>
          <cell r="M244"/>
          <cell r="N244">
            <v>0</v>
          </cell>
          <cell r="O244"/>
          <cell r="P244"/>
          <cell r="Q244"/>
        </row>
        <row r="245">
          <cell r="C245">
            <v>243</v>
          </cell>
          <cell r="D245"/>
          <cell r="E245"/>
          <cell r="F245"/>
          <cell r="G245"/>
          <cell r="H245"/>
          <cell r="I245"/>
          <cell r="J245"/>
          <cell r="K245"/>
          <cell r="L245"/>
          <cell r="M245"/>
          <cell r="N245">
            <v>0</v>
          </cell>
          <cell r="O245"/>
          <cell r="P245"/>
          <cell r="Q245"/>
        </row>
        <row r="246">
          <cell r="C246">
            <v>244</v>
          </cell>
          <cell r="D246"/>
          <cell r="E246"/>
          <cell r="F246"/>
          <cell r="G246"/>
          <cell r="H246"/>
          <cell r="I246"/>
          <cell r="J246"/>
          <cell r="K246"/>
          <cell r="L246"/>
          <cell r="M246"/>
          <cell r="N246">
            <v>0</v>
          </cell>
          <cell r="O246"/>
          <cell r="P246"/>
          <cell r="Q246"/>
        </row>
        <row r="247">
          <cell r="C247">
            <v>245</v>
          </cell>
          <cell r="D247"/>
          <cell r="E247"/>
          <cell r="F247"/>
          <cell r="G247"/>
          <cell r="H247"/>
          <cell r="I247"/>
          <cell r="J247"/>
          <cell r="K247"/>
          <cell r="L247"/>
          <cell r="M247"/>
          <cell r="N247">
            <v>0</v>
          </cell>
          <cell r="O247"/>
          <cell r="P247"/>
          <cell r="Q247"/>
        </row>
        <row r="248">
          <cell r="C248">
            <v>246</v>
          </cell>
          <cell r="D248"/>
          <cell r="E248"/>
          <cell r="F248"/>
          <cell r="G248"/>
          <cell r="H248"/>
          <cell r="I248"/>
          <cell r="J248"/>
          <cell r="K248"/>
          <cell r="L248"/>
          <cell r="M248"/>
          <cell r="N248">
            <v>0</v>
          </cell>
          <cell r="O248"/>
          <cell r="P248"/>
          <cell r="Q248"/>
        </row>
        <row r="249">
          <cell r="C249">
            <v>247</v>
          </cell>
          <cell r="D249"/>
          <cell r="E249"/>
          <cell r="F249"/>
          <cell r="G249"/>
          <cell r="H249"/>
          <cell r="I249"/>
          <cell r="J249"/>
          <cell r="K249"/>
          <cell r="L249"/>
          <cell r="M249"/>
          <cell r="N249">
            <v>0</v>
          </cell>
          <cell r="O249"/>
          <cell r="P249"/>
          <cell r="Q249"/>
        </row>
        <row r="250">
          <cell r="C250">
            <v>248</v>
          </cell>
          <cell r="D250"/>
          <cell r="E250"/>
          <cell r="F250"/>
          <cell r="G250"/>
          <cell r="H250"/>
          <cell r="I250"/>
          <cell r="J250"/>
          <cell r="K250"/>
          <cell r="L250"/>
          <cell r="M250"/>
          <cell r="N250">
            <v>0</v>
          </cell>
          <cell r="O250"/>
          <cell r="P250"/>
          <cell r="Q250"/>
        </row>
        <row r="251">
          <cell r="C251">
            <v>249</v>
          </cell>
          <cell r="D251"/>
          <cell r="E251"/>
          <cell r="F251"/>
          <cell r="G251"/>
          <cell r="H251"/>
          <cell r="I251"/>
          <cell r="J251"/>
          <cell r="K251"/>
          <cell r="L251"/>
          <cell r="M251"/>
          <cell r="N251">
            <v>0</v>
          </cell>
          <cell r="O251"/>
          <cell r="P251"/>
          <cell r="Q251"/>
        </row>
        <row r="252">
          <cell r="C252">
            <v>250</v>
          </cell>
          <cell r="D252"/>
          <cell r="E252"/>
          <cell r="F252"/>
          <cell r="G252"/>
          <cell r="H252"/>
          <cell r="I252"/>
          <cell r="J252"/>
          <cell r="K252"/>
          <cell r="L252"/>
          <cell r="M252"/>
          <cell r="N252">
            <v>0</v>
          </cell>
          <cell r="O252"/>
          <cell r="P252"/>
          <cell r="Q252"/>
        </row>
        <row r="253">
          <cell r="C253">
            <v>251</v>
          </cell>
          <cell r="D253"/>
          <cell r="E253"/>
          <cell r="F253"/>
          <cell r="G253"/>
          <cell r="H253"/>
          <cell r="I253"/>
          <cell r="J253"/>
          <cell r="K253"/>
          <cell r="L253"/>
          <cell r="M253"/>
          <cell r="N253">
            <v>0</v>
          </cell>
          <cell r="O253"/>
          <cell r="P253"/>
          <cell r="Q253"/>
        </row>
        <row r="254">
          <cell r="C254">
            <v>252</v>
          </cell>
          <cell r="D254"/>
          <cell r="E254"/>
          <cell r="F254"/>
          <cell r="G254"/>
          <cell r="H254"/>
          <cell r="I254"/>
          <cell r="J254"/>
          <cell r="K254"/>
          <cell r="L254"/>
          <cell r="M254"/>
          <cell r="N254">
            <v>0</v>
          </cell>
          <cell r="O254"/>
          <cell r="P254"/>
          <cell r="Q254"/>
        </row>
        <row r="255">
          <cell r="C255">
            <v>253</v>
          </cell>
          <cell r="D255"/>
          <cell r="E255"/>
          <cell r="F255"/>
          <cell r="G255"/>
          <cell r="H255"/>
          <cell r="I255"/>
          <cell r="J255"/>
          <cell r="K255"/>
          <cell r="L255"/>
          <cell r="M255"/>
          <cell r="N255">
            <v>0</v>
          </cell>
          <cell r="O255"/>
          <cell r="P255"/>
          <cell r="Q255"/>
        </row>
        <row r="256">
          <cell r="C256">
            <v>254</v>
          </cell>
          <cell r="D256"/>
          <cell r="E256"/>
          <cell r="F256"/>
          <cell r="G256"/>
          <cell r="H256"/>
          <cell r="I256"/>
          <cell r="J256"/>
          <cell r="K256"/>
          <cell r="L256"/>
          <cell r="M256"/>
          <cell r="N256">
            <v>0</v>
          </cell>
          <cell r="O256"/>
          <cell r="P256"/>
          <cell r="Q256"/>
        </row>
        <row r="257">
          <cell r="C257">
            <v>255</v>
          </cell>
          <cell r="D257"/>
          <cell r="E257"/>
          <cell r="F257"/>
          <cell r="G257"/>
          <cell r="H257"/>
          <cell r="I257"/>
          <cell r="J257"/>
          <cell r="K257"/>
          <cell r="L257"/>
          <cell r="M257"/>
          <cell r="N257">
            <v>0</v>
          </cell>
          <cell r="O257"/>
          <cell r="P257"/>
          <cell r="Q257"/>
        </row>
        <row r="258">
          <cell r="C258">
            <v>256</v>
          </cell>
          <cell r="D258"/>
          <cell r="E258"/>
          <cell r="F258"/>
          <cell r="G258"/>
          <cell r="H258"/>
          <cell r="I258"/>
          <cell r="J258"/>
          <cell r="K258"/>
          <cell r="L258"/>
          <cell r="M258"/>
          <cell r="N258">
            <v>0</v>
          </cell>
          <cell r="O258"/>
          <cell r="P258"/>
          <cell r="Q258"/>
        </row>
        <row r="259">
          <cell r="C259">
            <v>257</v>
          </cell>
          <cell r="D259"/>
          <cell r="E259"/>
          <cell r="F259"/>
          <cell r="G259"/>
          <cell r="H259"/>
          <cell r="I259"/>
          <cell r="J259"/>
          <cell r="K259"/>
          <cell r="L259"/>
          <cell r="M259"/>
          <cell r="N259">
            <v>0</v>
          </cell>
          <cell r="O259"/>
          <cell r="P259"/>
          <cell r="Q259"/>
        </row>
        <row r="260">
          <cell r="C260">
            <v>258</v>
          </cell>
          <cell r="D260"/>
          <cell r="E260"/>
          <cell r="F260"/>
          <cell r="G260"/>
          <cell r="H260"/>
          <cell r="I260"/>
          <cell r="J260"/>
          <cell r="K260"/>
          <cell r="L260"/>
          <cell r="M260"/>
          <cell r="N260">
            <v>0</v>
          </cell>
          <cell r="O260"/>
          <cell r="P260"/>
          <cell r="Q260"/>
        </row>
        <row r="261">
          <cell r="C261">
            <v>259</v>
          </cell>
          <cell r="D261"/>
          <cell r="E261"/>
          <cell r="F261"/>
          <cell r="G261"/>
          <cell r="H261"/>
          <cell r="I261"/>
          <cell r="J261"/>
          <cell r="K261"/>
          <cell r="L261"/>
          <cell r="M261"/>
          <cell r="N261">
            <v>0</v>
          </cell>
          <cell r="O261"/>
          <cell r="P261"/>
          <cell r="Q261"/>
        </row>
        <row r="262">
          <cell r="C262">
            <v>260</v>
          </cell>
          <cell r="D262"/>
          <cell r="E262"/>
          <cell r="F262"/>
          <cell r="G262"/>
          <cell r="H262"/>
          <cell r="I262"/>
          <cell r="J262"/>
          <cell r="K262"/>
          <cell r="L262"/>
          <cell r="M262"/>
          <cell r="N262">
            <v>0</v>
          </cell>
          <cell r="O262"/>
          <cell r="P262"/>
          <cell r="Q262"/>
        </row>
        <row r="263">
          <cell r="C263">
            <v>261</v>
          </cell>
          <cell r="D263"/>
          <cell r="E263"/>
          <cell r="F263"/>
          <cell r="G263"/>
          <cell r="H263"/>
          <cell r="I263"/>
          <cell r="J263"/>
          <cell r="K263"/>
          <cell r="L263"/>
          <cell r="M263"/>
          <cell r="N263">
            <v>0</v>
          </cell>
          <cell r="O263"/>
          <cell r="P263"/>
          <cell r="Q263"/>
        </row>
        <row r="264">
          <cell r="C264">
            <v>262</v>
          </cell>
          <cell r="D264"/>
          <cell r="E264"/>
          <cell r="F264"/>
          <cell r="G264"/>
          <cell r="H264"/>
          <cell r="I264"/>
          <cell r="J264"/>
          <cell r="K264"/>
          <cell r="L264"/>
          <cell r="M264"/>
          <cell r="N264">
            <v>0</v>
          </cell>
          <cell r="O264"/>
          <cell r="P264"/>
          <cell r="Q264"/>
        </row>
        <row r="265">
          <cell r="C265">
            <v>263</v>
          </cell>
          <cell r="D265"/>
          <cell r="E265"/>
          <cell r="F265"/>
          <cell r="G265"/>
          <cell r="H265"/>
          <cell r="I265"/>
          <cell r="J265"/>
          <cell r="K265"/>
          <cell r="L265"/>
          <cell r="M265"/>
          <cell r="N265">
            <v>0</v>
          </cell>
          <cell r="O265"/>
          <cell r="P265"/>
          <cell r="Q265"/>
        </row>
        <row r="266">
          <cell r="C266">
            <v>264</v>
          </cell>
          <cell r="D266"/>
          <cell r="E266"/>
          <cell r="F266"/>
          <cell r="G266"/>
          <cell r="H266"/>
          <cell r="I266"/>
          <cell r="J266"/>
          <cell r="K266"/>
          <cell r="L266"/>
          <cell r="M266"/>
          <cell r="N266">
            <v>0</v>
          </cell>
          <cell r="O266"/>
          <cell r="P266"/>
          <cell r="Q266"/>
        </row>
        <row r="267">
          <cell r="C267">
            <v>265</v>
          </cell>
          <cell r="D267"/>
          <cell r="E267"/>
          <cell r="F267"/>
          <cell r="G267"/>
          <cell r="H267"/>
          <cell r="I267"/>
          <cell r="J267"/>
          <cell r="K267"/>
          <cell r="L267"/>
          <cell r="M267"/>
          <cell r="N267">
            <v>0</v>
          </cell>
          <cell r="O267"/>
          <cell r="P267"/>
          <cell r="Q267"/>
        </row>
        <row r="268">
          <cell r="C268">
            <v>266</v>
          </cell>
          <cell r="D268"/>
          <cell r="E268"/>
          <cell r="F268"/>
          <cell r="G268"/>
          <cell r="H268"/>
          <cell r="I268"/>
          <cell r="J268"/>
          <cell r="K268"/>
          <cell r="L268"/>
          <cell r="M268"/>
          <cell r="N268">
            <v>0</v>
          </cell>
          <cell r="O268"/>
          <cell r="P268"/>
          <cell r="Q268"/>
        </row>
        <row r="269">
          <cell r="C269">
            <v>267</v>
          </cell>
          <cell r="D269"/>
          <cell r="E269"/>
          <cell r="F269"/>
          <cell r="G269"/>
          <cell r="H269"/>
          <cell r="I269"/>
          <cell r="J269"/>
          <cell r="K269"/>
          <cell r="L269"/>
          <cell r="M269"/>
          <cell r="N269">
            <v>0</v>
          </cell>
          <cell r="O269"/>
          <cell r="P269"/>
          <cell r="Q269"/>
        </row>
        <row r="270">
          <cell r="C270">
            <v>268</v>
          </cell>
          <cell r="D270"/>
          <cell r="E270"/>
          <cell r="F270"/>
          <cell r="G270"/>
          <cell r="H270"/>
          <cell r="I270"/>
          <cell r="J270"/>
          <cell r="K270"/>
          <cell r="L270"/>
          <cell r="M270"/>
          <cell r="N270">
            <v>0</v>
          </cell>
          <cell r="O270"/>
          <cell r="P270"/>
          <cell r="Q270"/>
        </row>
        <row r="271">
          <cell r="C271">
            <v>269</v>
          </cell>
          <cell r="D271"/>
          <cell r="E271"/>
          <cell r="F271"/>
          <cell r="G271"/>
          <cell r="H271"/>
          <cell r="I271"/>
          <cell r="J271"/>
          <cell r="K271"/>
          <cell r="L271"/>
          <cell r="M271"/>
          <cell r="N271">
            <v>0</v>
          </cell>
          <cell r="O271"/>
          <cell r="P271"/>
          <cell r="Q271"/>
        </row>
        <row r="272">
          <cell r="C272">
            <v>270</v>
          </cell>
          <cell r="D272"/>
          <cell r="E272"/>
          <cell r="F272"/>
          <cell r="G272"/>
          <cell r="H272"/>
          <cell r="I272"/>
          <cell r="J272"/>
          <cell r="K272"/>
          <cell r="L272"/>
          <cell r="M272"/>
          <cell r="N272">
            <v>0</v>
          </cell>
          <cell r="O272"/>
          <cell r="P272"/>
          <cell r="Q272"/>
        </row>
        <row r="273">
          <cell r="C273">
            <v>271</v>
          </cell>
          <cell r="D273"/>
          <cell r="E273"/>
          <cell r="F273"/>
          <cell r="G273"/>
          <cell r="H273"/>
          <cell r="I273"/>
          <cell r="J273"/>
          <cell r="K273"/>
          <cell r="L273"/>
          <cell r="M273"/>
          <cell r="N273">
            <v>0</v>
          </cell>
          <cell r="O273"/>
          <cell r="P273"/>
          <cell r="Q273"/>
        </row>
        <row r="274">
          <cell r="C274">
            <v>272</v>
          </cell>
          <cell r="D274"/>
          <cell r="E274"/>
          <cell r="F274"/>
          <cell r="G274"/>
          <cell r="H274"/>
          <cell r="I274"/>
          <cell r="J274"/>
          <cell r="K274"/>
          <cell r="L274"/>
          <cell r="M274"/>
          <cell r="N274">
            <v>0</v>
          </cell>
          <cell r="O274"/>
          <cell r="P274"/>
          <cell r="Q274"/>
        </row>
        <row r="275">
          <cell r="C275">
            <v>273</v>
          </cell>
          <cell r="D275"/>
          <cell r="E275"/>
          <cell r="F275"/>
          <cell r="G275"/>
          <cell r="H275"/>
          <cell r="I275"/>
          <cell r="J275"/>
          <cell r="K275"/>
          <cell r="L275"/>
          <cell r="M275"/>
          <cell r="N275">
            <v>0</v>
          </cell>
          <cell r="O275"/>
          <cell r="P275"/>
          <cell r="Q275"/>
        </row>
        <row r="276">
          <cell r="C276">
            <v>274</v>
          </cell>
          <cell r="D276"/>
          <cell r="E276"/>
          <cell r="F276"/>
          <cell r="G276"/>
          <cell r="H276"/>
          <cell r="I276"/>
          <cell r="J276"/>
          <cell r="K276"/>
          <cell r="L276"/>
          <cell r="M276"/>
          <cell r="N276">
            <v>0</v>
          </cell>
          <cell r="O276"/>
          <cell r="P276"/>
          <cell r="Q276"/>
        </row>
        <row r="277">
          <cell r="C277">
            <v>275</v>
          </cell>
          <cell r="D277"/>
          <cell r="E277"/>
          <cell r="F277"/>
          <cell r="G277"/>
          <cell r="H277"/>
          <cell r="I277"/>
          <cell r="J277"/>
          <cell r="K277"/>
          <cell r="L277"/>
          <cell r="M277"/>
          <cell r="N277">
            <v>0</v>
          </cell>
          <cell r="O277"/>
          <cell r="P277"/>
          <cell r="Q277"/>
        </row>
        <row r="278">
          <cell r="C278">
            <v>276</v>
          </cell>
          <cell r="D278"/>
          <cell r="E278"/>
          <cell r="F278"/>
          <cell r="G278"/>
          <cell r="H278"/>
          <cell r="I278"/>
          <cell r="J278"/>
          <cell r="K278"/>
          <cell r="L278"/>
          <cell r="M278"/>
          <cell r="N278">
            <v>0</v>
          </cell>
          <cell r="O278"/>
          <cell r="P278"/>
          <cell r="Q278"/>
        </row>
        <row r="279">
          <cell r="C279">
            <v>277</v>
          </cell>
          <cell r="D279"/>
          <cell r="E279"/>
          <cell r="F279"/>
          <cell r="G279"/>
          <cell r="H279"/>
          <cell r="I279"/>
          <cell r="J279"/>
          <cell r="K279"/>
          <cell r="L279"/>
          <cell r="M279"/>
          <cell r="N279">
            <v>0</v>
          </cell>
          <cell r="O279"/>
          <cell r="P279"/>
          <cell r="Q279"/>
        </row>
        <row r="280">
          <cell r="C280">
            <v>278</v>
          </cell>
          <cell r="D280"/>
          <cell r="E280"/>
          <cell r="F280"/>
          <cell r="G280"/>
          <cell r="H280"/>
          <cell r="I280"/>
          <cell r="J280"/>
          <cell r="K280"/>
          <cell r="L280"/>
          <cell r="M280"/>
          <cell r="N280">
            <v>0</v>
          </cell>
          <cell r="O280"/>
          <cell r="P280"/>
          <cell r="Q280"/>
        </row>
        <row r="281">
          <cell r="C281">
            <v>279</v>
          </cell>
          <cell r="D281"/>
          <cell r="E281"/>
          <cell r="F281"/>
          <cell r="G281"/>
          <cell r="H281"/>
          <cell r="I281"/>
          <cell r="J281"/>
          <cell r="K281"/>
          <cell r="L281"/>
          <cell r="M281"/>
          <cell r="N281">
            <v>0</v>
          </cell>
          <cell r="O281"/>
          <cell r="P281"/>
          <cell r="Q281"/>
        </row>
        <row r="282">
          <cell r="C282">
            <v>280</v>
          </cell>
          <cell r="D282"/>
          <cell r="E282"/>
          <cell r="F282"/>
          <cell r="G282"/>
          <cell r="H282"/>
          <cell r="I282"/>
          <cell r="J282"/>
          <cell r="K282"/>
          <cell r="L282"/>
          <cell r="M282"/>
          <cell r="N282">
            <v>0</v>
          </cell>
          <cell r="O282"/>
          <cell r="P282"/>
          <cell r="Q282"/>
        </row>
        <row r="283">
          <cell r="C283">
            <v>281</v>
          </cell>
          <cell r="D283"/>
          <cell r="E283"/>
          <cell r="F283"/>
          <cell r="G283"/>
          <cell r="H283"/>
          <cell r="I283"/>
          <cell r="J283"/>
          <cell r="K283"/>
          <cell r="L283"/>
          <cell r="M283"/>
          <cell r="N283">
            <v>0</v>
          </cell>
          <cell r="O283"/>
          <cell r="P283"/>
          <cell r="Q283"/>
        </row>
        <row r="284">
          <cell r="C284">
            <v>282</v>
          </cell>
          <cell r="D284"/>
          <cell r="E284"/>
          <cell r="F284"/>
          <cell r="G284"/>
          <cell r="H284"/>
          <cell r="I284"/>
          <cell r="J284"/>
          <cell r="K284"/>
          <cell r="L284"/>
          <cell r="M284"/>
          <cell r="N284">
            <v>0</v>
          </cell>
          <cell r="O284"/>
          <cell r="P284"/>
          <cell r="Q284"/>
        </row>
        <row r="285">
          <cell r="C285">
            <v>283</v>
          </cell>
          <cell r="D285"/>
          <cell r="E285"/>
          <cell r="F285"/>
          <cell r="G285"/>
          <cell r="H285"/>
          <cell r="I285"/>
          <cell r="J285"/>
          <cell r="K285"/>
          <cell r="L285"/>
          <cell r="M285"/>
          <cell r="N285">
            <v>0</v>
          </cell>
          <cell r="O285"/>
          <cell r="P285"/>
          <cell r="Q285"/>
        </row>
        <row r="286">
          <cell r="C286">
            <v>284</v>
          </cell>
          <cell r="D286"/>
          <cell r="E286"/>
          <cell r="F286"/>
          <cell r="G286"/>
          <cell r="H286"/>
          <cell r="I286"/>
          <cell r="J286"/>
          <cell r="K286"/>
          <cell r="L286"/>
          <cell r="M286"/>
          <cell r="N286">
            <v>0</v>
          </cell>
          <cell r="O286"/>
          <cell r="P286"/>
          <cell r="Q286"/>
        </row>
        <row r="287">
          <cell r="C287">
            <v>285</v>
          </cell>
          <cell r="D287"/>
          <cell r="E287"/>
          <cell r="F287"/>
          <cell r="G287"/>
          <cell r="H287"/>
          <cell r="I287"/>
          <cell r="J287"/>
          <cell r="K287"/>
          <cell r="L287"/>
          <cell r="M287"/>
          <cell r="N287">
            <v>0</v>
          </cell>
          <cell r="O287"/>
          <cell r="P287"/>
          <cell r="Q287"/>
        </row>
        <row r="288">
          <cell r="C288">
            <v>286</v>
          </cell>
          <cell r="D288"/>
          <cell r="E288"/>
          <cell r="F288"/>
          <cell r="G288"/>
          <cell r="H288"/>
          <cell r="I288"/>
          <cell r="J288"/>
          <cell r="K288"/>
          <cell r="L288"/>
          <cell r="M288"/>
          <cell r="N288">
            <v>0</v>
          </cell>
          <cell r="O288"/>
          <cell r="P288"/>
          <cell r="Q288"/>
        </row>
        <row r="289">
          <cell r="C289">
            <v>287</v>
          </cell>
          <cell r="D289"/>
          <cell r="E289"/>
          <cell r="F289"/>
          <cell r="G289"/>
          <cell r="H289"/>
          <cell r="I289"/>
          <cell r="J289"/>
          <cell r="K289"/>
          <cell r="L289"/>
          <cell r="M289"/>
          <cell r="N289">
            <v>0</v>
          </cell>
          <cell r="O289"/>
          <cell r="P289"/>
          <cell r="Q289"/>
        </row>
        <row r="290">
          <cell r="C290">
            <v>288</v>
          </cell>
          <cell r="D290"/>
          <cell r="E290"/>
          <cell r="F290"/>
          <cell r="G290"/>
          <cell r="H290"/>
          <cell r="I290"/>
          <cell r="J290"/>
          <cell r="K290"/>
          <cell r="L290"/>
          <cell r="M290"/>
          <cell r="N290">
            <v>0</v>
          </cell>
          <cell r="O290"/>
          <cell r="P290"/>
          <cell r="Q290"/>
        </row>
        <row r="291">
          <cell r="C291">
            <v>289</v>
          </cell>
          <cell r="D291"/>
          <cell r="E291"/>
          <cell r="F291"/>
          <cell r="G291"/>
          <cell r="H291"/>
          <cell r="I291"/>
          <cell r="J291"/>
          <cell r="K291"/>
          <cell r="L291"/>
          <cell r="M291"/>
          <cell r="N291">
            <v>0</v>
          </cell>
          <cell r="O291"/>
          <cell r="P291"/>
          <cell r="Q291"/>
        </row>
        <row r="292">
          <cell r="C292">
            <v>290</v>
          </cell>
          <cell r="D292"/>
          <cell r="E292"/>
          <cell r="F292"/>
          <cell r="G292"/>
          <cell r="H292"/>
          <cell r="I292"/>
          <cell r="J292"/>
          <cell r="K292"/>
          <cell r="L292"/>
          <cell r="M292"/>
          <cell r="N292">
            <v>0</v>
          </cell>
          <cell r="O292"/>
          <cell r="P292"/>
          <cell r="Q292"/>
        </row>
        <row r="293">
          <cell r="C293">
            <v>291</v>
          </cell>
          <cell r="D293"/>
          <cell r="E293"/>
          <cell r="F293"/>
          <cell r="G293"/>
          <cell r="H293"/>
          <cell r="I293"/>
          <cell r="J293"/>
          <cell r="K293"/>
          <cell r="L293"/>
          <cell r="M293"/>
          <cell r="N293">
            <v>0</v>
          </cell>
          <cell r="O293"/>
          <cell r="P293"/>
          <cell r="Q293"/>
        </row>
        <row r="294">
          <cell r="C294">
            <v>292</v>
          </cell>
          <cell r="D294"/>
          <cell r="E294"/>
          <cell r="F294"/>
          <cell r="G294"/>
          <cell r="H294"/>
          <cell r="I294"/>
          <cell r="J294"/>
          <cell r="K294"/>
          <cell r="L294"/>
          <cell r="M294"/>
          <cell r="N294">
            <v>0</v>
          </cell>
          <cell r="O294"/>
          <cell r="P294"/>
          <cell r="Q294"/>
        </row>
        <row r="295">
          <cell r="C295">
            <v>293</v>
          </cell>
          <cell r="D295"/>
          <cell r="E295"/>
          <cell r="F295"/>
          <cell r="G295"/>
          <cell r="H295"/>
          <cell r="I295"/>
          <cell r="J295"/>
          <cell r="K295"/>
          <cell r="L295"/>
          <cell r="M295"/>
          <cell r="N295">
            <v>0</v>
          </cell>
          <cell r="O295"/>
          <cell r="P295"/>
          <cell r="Q295"/>
        </row>
        <row r="296">
          <cell r="C296">
            <v>294</v>
          </cell>
          <cell r="D296"/>
          <cell r="E296"/>
          <cell r="F296"/>
          <cell r="G296"/>
          <cell r="H296"/>
          <cell r="I296"/>
          <cell r="J296"/>
          <cell r="K296"/>
          <cell r="L296"/>
          <cell r="M296"/>
          <cell r="N296">
            <v>0</v>
          </cell>
          <cell r="O296"/>
          <cell r="P296"/>
          <cell r="Q296"/>
        </row>
        <row r="297">
          <cell r="C297">
            <v>295</v>
          </cell>
          <cell r="D297"/>
          <cell r="E297"/>
          <cell r="F297"/>
          <cell r="G297"/>
          <cell r="H297"/>
          <cell r="I297"/>
          <cell r="J297"/>
          <cell r="K297"/>
          <cell r="L297"/>
          <cell r="M297"/>
          <cell r="N297">
            <v>0</v>
          </cell>
          <cell r="O297"/>
          <cell r="P297"/>
          <cell r="Q297"/>
        </row>
        <row r="298">
          <cell r="C298">
            <v>296</v>
          </cell>
          <cell r="D298"/>
          <cell r="E298"/>
          <cell r="F298"/>
          <cell r="G298"/>
          <cell r="H298"/>
          <cell r="I298"/>
          <cell r="J298"/>
          <cell r="K298"/>
          <cell r="L298"/>
          <cell r="M298"/>
          <cell r="N298">
            <v>0</v>
          </cell>
          <cell r="O298"/>
          <cell r="P298"/>
          <cell r="Q298"/>
        </row>
        <row r="299">
          <cell r="C299">
            <v>297</v>
          </cell>
          <cell r="D299"/>
          <cell r="E299"/>
          <cell r="F299"/>
          <cell r="G299"/>
          <cell r="H299"/>
          <cell r="I299"/>
          <cell r="J299"/>
          <cell r="K299"/>
          <cell r="L299"/>
          <cell r="M299"/>
          <cell r="N299">
            <v>0</v>
          </cell>
          <cell r="O299"/>
          <cell r="P299"/>
          <cell r="Q299"/>
        </row>
        <row r="300">
          <cell r="C300">
            <v>298</v>
          </cell>
          <cell r="D300"/>
          <cell r="E300"/>
          <cell r="F300"/>
          <cell r="G300"/>
          <cell r="H300"/>
          <cell r="I300"/>
          <cell r="J300"/>
          <cell r="K300"/>
          <cell r="L300"/>
          <cell r="M300"/>
          <cell r="N300">
            <v>0</v>
          </cell>
          <cell r="O300"/>
          <cell r="P300"/>
          <cell r="Q300"/>
        </row>
        <row r="301">
          <cell r="C301">
            <v>299</v>
          </cell>
          <cell r="D301"/>
          <cell r="E301"/>
          <cell r="F301"/>
          <cell r="G301"/>
          <cell r="H301"/>
          <cell r="I301"/>
          <cell r="J301"/>
          <cell r="K301"/>
          <cell r="L301"/>
          <cell r="M301"/>
          <cell r="N301">
            <v>0</v>
          </cell>
          <cell r="O301"/>
          <cell r="P301"/>
          <cell r="Q301"/>
        </row>
        <row r="302">
          <cell r="C302">
            <v>300</v>
          </cell>
          <cell r="D302"/>
          <cell r="E302"/>
          <cell r="F302"/>
          <cell r="G302"/>
          <cell r="H302"/>
          <cell r="I302"/>
          <cell r="J302"/>
          <cell r="K302"/>
          <cell r="L302"/>
          <cell r="M302"/>
          <cell r="N302">
            <v>0</v>
          </cell>
          <cell r="O302"/>
          <cell r="P302"/>
          <cell r="Q302"/>
        </row>
        <row r="303">
          <cell r="C303">
            <v>301</v>
          </cell>
          <cell r="D303"/>
          <cell r="E303"/>
          <cell r="F303"/>
          <cell r="G303"/>
          <cell r="H303"/>
          <cell r="I303"/>
          <cell r="J303"/>
          <cell r="K303"/>
          <cell r="L303"/>
          <cell r="M303"/>
          <cell r="N303">
            <v>0</v>
          </cell>
          <cell r="O303"/>
          <cell r="P303"/>
          <cell r="Q303"/>
        </row>
        <row r="304">
          <cell r="C304">
            <v>302</v>
          </cell>
          <cell r="D304"/>
          <cell r="E304"/>
          <cell r="F304"/>
          <cell r="G304"/>
          <cell r="H304"/>
          <cell r="I304"/>
          <cell r="J304"/>
          <cell r="K304"/>
          <cell r="L304"/>
          <cell r="M304"/>
          <cell r="N304">
            <v>0</v>
          </cell>
          <cell r="O304"/>
          <cell r="P304"/>
          <cell r="Q304"/>
        </row>
        <row r="305">
          <cell r="C305">
            <v>303</v>
          </cell>
          <cell r="D305"/>
          <cell r="E305"/>
          <cell r="F305"/>
          <cell r="G305"/>
          <cell r="H305"/>
          <cell r="I305"/>
          <cell r="J305"/>
          <cell r="K305"/>
          <cell r="L305"/>
          <cell r="M305"/>
          <cell r="N305">
            <v>0</v>
          </cell>
          <cell r="O305"/>
          <cell r="P305"/>
          <cell r="Q305"/>
        </row>
        <row r="306">
          <cell r="C306">
            <v>304</v>
          </cell>
          <cell r="D306"/>
          <cell r="E306"/>
          <cell r="F306"/>
          <cell r="G306"/>
          <cell r="H306"/>
          <cell r="I306"/>
          <cell r="J306"/>
          <cell r="K306"/>
          <cell r="L306"/>
          <cell r="M306"/>
          <cell r="N306">
            <v>0</v>
          </cell>
          <cell r="O306"/>
          <cell r="P306"/>
          <cell r="Q306"/>
        </row>
        <row r="307">
          <cell r="C307">
            <v>305</v>
          </cell>
          <cell r="D307"/>
          <cell r="E307"/>
          <cell r="F307"/>
          <cell r="G307"/>
          <cell r="H307"/>
          <cell r="I307"/>
          <cell r="J307"/>
          <cell r="K307"/>
          <cell r="L307"/>
          <cell r="M307"/>
          <cell r="N307">
            <v>0</v>
          </cell>
          <cell r="O307"/>
          <cell r="P307"/>
          <cell r="Q307"/>
        </row>
        <row r="308">
          <cell r="C308">
            <v>306</v>
          </cell>
          <cell r="D308"/>
          <cell r="E308"/>
          <cell r="F308"/>
          <cell r="G308"/>
          <cell r="H308"/>
          <cell r="I308"/>
          <cell r="J308"/>
          <cell r="K308"/>
          <cell r="L308"/>
          <cell r="M308"/>
          <cell r="N308">
            <v>0</v>
          </cell>
          <cell r="O308"/>
          <cell r="P308"/>
          <cell r="Q308"/>
        </row>
        <row r="309">
          <cell r="C309">
            <v>307</v>
          </cell>
          <cell r="D309"/>
          <cell r="E309"/>
          <cell r="F309"/>
          <cell r="G309"/>
          <cell r="H309"/>
          <cell r="I309"/>
          <cell r="J309"/>
          <cell r="K309"/>
          <cell r="L309"/>
          <cell r="M309"/>
          <cell r="N309">
            <v>0</v>
          </cell>
          <cell r="O309"/>
          <cell r="P309"/>
          <cell r="Q309"/>
        </row>
        <row r="310">
          <cell r="C310">
            <v>308</v>
          </cell>
          <cell r="D310"/>
          <cell r="E310"/>
          <cell r="F310"/>
          <cell r="G310"/>
          <cell r="H310"/>
          <cell r="I310"/>
          <cell r="J310"/>
          <cell r="K310"/>
          <cell r="L310"/>
          <cell r="M310"/>
          <cell r="N310">
            <v>0</v>
          </cell>
          <cell r="O310"/>
          <cell r="P310"/>
          <cell r="Q310"/>
        </row>
        <row r="311">
          <cell r="C311">
            <v>309</v>
          </cell>
          <cell r="D311"/>
          <cell r="E311"/>
          <cell r="F311"/>
          <cell r="G311"/>
          <cell r="H311"/>
          <cell r="I311"/>
          <cell r="J311"/>
          <cell r="K311"/>
          <cell r="L311"/>
          <cell r="M311"/>
          <cell r="N311">
            <v>0</v>
          </cell>
          <cell r="O311"/>
          <cell r="P311"/>
          <cell r="Q311"/>
        </row>
        <row r="312">
          <cell r="C312">
            <v>310</v>
          </cell>
          <cell r="D312"/>
          <cell r="E312"/>
          <cell r="F312"/>
          <cell r="G312"/>
          <cell r="H312"/>
          <cell r="I312"/>
          <cell r="J312"/>
          <cell r="K312"/>
          <cell r="L312"/>
          <cell r="M312"/>
          <cell r="N312">
            <v>0</v>
          </cell>
          <cell r="O312"/>
          <cell r="P312"/>
          <cell r="Q312"/>
        </row>
        <row r="313">
          <cell r="C313">
            <v>311</v>
          </cell>
          <cell r="D313"/>
          <cell r="E313"/>
          <cell r="F313"/>
          <cell r="G313"/>
          <cell r="H313"/>
          <cell r="I313"/>
          <cell r="J313"/>
          <cell r="K313"/>
          <cell r="L313"/>
          <cell r="M313"/>
          <cell r="N313">
            <v>0</v>
          </cell>
          <cell r="O313"/>
          <cell r="P313"/>
          <cell r="Q313"/>
        </row>
        <row r="314">
          <cell r="C314">
            <v>312</v>
          </cell>
          <cell r="D314"/>
          <cell r="E314"/>
          <cell r="F314"/>
          <cell r="G314"/>
          <cell r="H314"/>
          <cell r="I314"/>
          <cell r="J314"/>
          <cell r="K314"/>
          <cell r="L314"/>
          <cell r="M314"/>
          <cell r="N314">
            <v>0</v>
          </cell>
          <cell r="O314"/>
          <cell r="P314"/>
          <cell r="Q314"/>
        </row>
        <row r="315">
          <cell r="C315">
            <v>313</v>
          </cell>
          <cell r="D315"/>
          <cell r="E315"/>
          <cell r="F315"/>
          <cell r="G315"/>
          <cell r="H315"/>
          <cell r="I315"/>
          <cell r="J315"/>
          <cell r="K315"/>
          <cell r="L315"/>
          <cell r="M315"/>
          <cell r="N315">
            <v>0</v>
          </cell>
          <cell r="O315"/>
          <cell r="P315"/>
          <cell r="Q315"/>
        </row>
        <row r="316">
          <cell r="C316">
            <v>314</v>
          </cell>
          <cell r="D316"/>
          <cell r="E316"/>
          <cell r="F316"/>
          <cell r="G316"/>
          <cell r="H316"/>
          <cell r="I316"/>
          <cell r="J316"/>
          <cell r="K316"/>
          <cell r="L316"/>
          <cell r="M316"/>
          <cell r="N316">
            <v>0</v>
          </cell>
          <cell r="O316"/>
          <cell r="P316"/>
          <cell r="Q316"/>
        </row>
        <row r="317">
          <cell r="C317">
            <v>315</v>
          </cell>
          <cell r="D317"/>
          <cell r="E317"/>
          <cell r="F317"/>
          <cell r="G317"/>
          <cell r="H317"/>
          <cell r="I317"/>
          <cell r="J317"/>
          <cell r="K317"/>
          <cell r="L317"/>
          <cell r="M317"/>
          <cell r="N317">
            <v>0</v>
          </cell>
          <cell r="O317"/>
          <cell r="P317"/>
          <cell r="Q317"/>
        </row>
        <row r="318">
          <cell r="C318">
            <v>316</v>
          </cell>
          <cell r="D318"/>
          <cell r="E318"/>
          <cell r="F318"/>
          <cell r="G318"/>
          <cell r="H318"/>
          <cell r="I318"/>
          <cell r="J318"/>
          <cell r="K318"/>
          <cell r="L318"/>
          <cell r="M318"/>
          <cell r="N318">
            <v>0</v>
          </cell>
          <cell r="O318"/>
          <cell r="P318"/>
          <cell r="Q318"/>
        </row>
        <row r="319">
          <cell r="C319">
            <v>317</v>
          </cell>
          <cell r="D319"/>
          <cell r="E319"/>
          <cell r="F319"/>
          <cell r="G319"/>
          <cell r="H319"/>
          <cell r="I319"/>
          <cell r="J319"/>
          <cell r="K319"/>
          <cell r="L319"/>
          <cell r="M319"/>
          <cell r="N319">
            <v>0</v>
          </cell>
          <cell r="O319"/>
          <cell r="P319"/>
          <cell r="Q319"/>
        </row>
        <row r="320">
          <cell r="C320">
            <v>318</v>
          </cell>
          <cell r="D320"/>
          <cell r="E320"/>
          <cell r="F320"/>
          <cell r="G320"/>
          <cell r="H320"/>
          <cell r="I320"/>
          <cell r="J320"/>
          <cell r="K320"/>
          <cell r="L320"/>
          <cell r="M320"/>
          <cell r="N320">
            <v>0</v>
          </cell>
          <cell r="O320"/>
          <cell r="P320"/>
          <cell r="Q320"/>
        </row>
        <row r="321">
          <cell r="C321">
            <v>319</v>
          </cell>
          <cell r="D321"/>
          <cell r="E321"/>
          <cell r="F321"/>
          <cell r="G321"/>
          <cell r="H321"/>
          <cell r="I321"/>
          <cell r="J321"/>
          <cell r="K321"/>
          <cell r="L321"/>
          <cell r="M321"/>
          <cell r="N321">
            <v>0</v>
          </cell>
          <cell r="O321"/>
          <cell r="P321"/>
          <cell r="Q321"/>
        </row>
        <row r="322">
          <cell r="C322">
            <v>320</v>
          </cell>
          <cell r="D322"/>
          <cell r="E322"/>
          <cell r="F322"/>
          <cell r="G322"/>
          <cell r="H322"/>
          <cell r="I322"/>
          <cell r="J322"/>
          <cell r="K322"/>
          <cell r="L322"/>
          <cell r="M322"/>
          <cell r="N322">
            <v>0</v>
          </cell>
          <cell r="O322"/>
          <cell r="P322"/>
          <cell r="Q322"/>
        </row>
        <row r="323">
          <cell r="C323">
            <v>321</v>
          </cell>
          <cell r="D323"/>
          <cell r="E323"/>
          <cell r="F323"/>
          <cell r="G323"/>
          <cell r="H323"/>
          <cell r="I323"/>
          <cell r="J323"/>
          <cell r="K323"/>
          <cell r="L323"/>
          <cell r="M323"/>
          <cell r="N323">
            <v>0</v>
          </cell>
          <cell r="O323"/>
          <cell r="P323"/>
          <cell r="Q323"/>
        </row>
        <row r="324">
          <cell r="C324">
            <v>322</v>
          </cell>
          <cell r="D324"/>
          <cell r="E324"/>
          <cell r="F324"/>
          <cell r="G324"/>
          <cell r="H324"/>
          <cell r="I324"/>
          <cell r="J324"/>
          <cell r="K324"/>
          <cell r="L324"/>
          <cell r="M324"/>
          <cell r="N324">
            <v>0</v>
          </cell>
          <cell r="O324"/>
          <cell r="P324"/>
          <cell r="Q324"/>
        </row>
        <row r="325">
          <cell r="C325">
            <v>323</v>
          </cell>
          <cell r="D325"/>
          <cell r="E325"/>
          <cell r="F325"/>
          <cell r="G325"/>
          <cell r="H325"/>
          <cell r="I325"/>
          <cell r="J325"/>
          <cell r="K325"/>
          <cell r="L325"/>
          <cell r="M325"/>
          <cell r="N325">
            <v>0</v>
          </cell>
          <cell r="O325"/>
          <cell r="P325"/>
          <cell r="Q325"/>
        </row>
        <row r="326">
          <cell r="C326">
            <v>324</v>
          </cell>
          <cell r="D326"/>
          <cell r="E326"/>
          <cell r="F326"/>
          <cell r="G326"/>
          <cell r="H326"/>
          <cell r="I326"/>
          <cell r="J326"/>
          <cell r="K326"/>
          <cell r="L326"/>
          <cell r="M326"/>
          <cell r="N326">
            <v>0</v>
          </cell>
          <cell r="O326"/>
          <cell r="P326"/>
          <cell r="Q326"/>
        </row>
        <row r="327">
          <cell r="C327">
            <v>325</v>
          </cell>
          <cell r="D327"/>
          <cell r="E327"/>
          <cell r="F327"/>
          <cell r="G327"/>
          <cell r="H327"/>
          <cell r="I327"/>
          <cell r="J327"/>
          <cell r="K327"/>
          <cell r="L327"/>
          <cell r="M327"/>
          <cell r="N327">
            <v>0</v>
          </cell>
          <cell r="O327"/>
          <cell r="P327"/>
          <cell r="Q327"/>
        </row>
        <row r="328">
          <cell r="C328">
            <v>326</v>
          </cell>
          <cell r="D328"/>
          <cell r="E328"/>
          <cell r="F328"/>
          <cell r="G328"/>
          <cell r="H328"/>
          <cell r="I328"/>
          <cell r="J328"/>
          <cell r="K328"/>
          <cell r="L328"/>
          <cell r="M328"/>
          <cell r="N328">
            <v>0</v>
          </cell>
          <cell r="O328"/>
          <cell r="P328"/>
          <cell r="Q328"/>
        </row>
        <row r="329">
          <cell r="C329">
            <v>327</v>
          </cell>
          <cell r="D329"/>
          <cell r="E329"/>
          <cell r="F329"/>
          <cell r="G329"/>
          <cell r="H329"/>
          <cell r="I329"/>
          <cell r="J329"/>
          <cell r="K329"/>
          <cell r="L329"/>
          <cell r="M329"/>
          <cell r="N329">
            <v>0</v>
          </cell>
          <cell r="O329"/>
          <cell r="P329"/>
          <cell r="Q329"/>
        </row>
        <row r="330">
          <cell r="C330">
            <v>328</v>
          </cell>
          <cell r="D330"/>
          <cell r="E330"/>
          <cell r="F330"/>
          <cell r="G330"/>
          <cell r="H330"/>
          <cell r="I330"/>
          <cell r="J330"/>
          <cell r="K330"/>
          <cell r="L330"/>
          <cell r="M330"/>
          <cell r="N330">
            <v>0</v>
          </cell>
          <cell r="O330"/>
          <cell r="P330"/>
          <cell r="Q330"/>
        </row>
        <row r="331">
          <cell r="C331">
            <v>329</v>
          </cell>
          <cell r="D331"/>
          <cell r="E331"/>
          <cell r="F331"/>
          <cell r="G331"/>
          <cell r="H331"/>
          <cell r="I331"/>
          <cell r="J331"/>
          <cell r="K331"/>
          <cell r="L331"/>
          <cell r="M331"/>
          <cell r="N331">
            <v>0</v>
          </cell>
          <cell r="O331"/>
          <cell r="P331"/>
          <cell r="Q331"/>
        </row>
        <row r="332">
          <cell r="C332">
            <v>330</v>
          </cell>
          <cell r="D332"/>
          <cell r="E332"/>
          <cell r="F332"/>
          <cell r="G332"/>
          <cell r="H332"/>
          <cell r="I332"/>
          <cell r="J332"/>
          <cell r="K332"/>
          <cell r="L332"/>
          <cell r="M332"/>
          <cell r="N332">
            <v>0</v>
          </cell>
          <cell r="O332"/>
          <cell r="P332"/>
          <cell r="Q332"/>
        </row>
        <row r="333">
          <cell r="C333">
            <v>331</v>
          </cell>
          <cell r="D333"/>
          <cell r="E333"/>
          <cell r="F333"/>
          <cell r="G333"/>
          <cell r="H333"/>
          <cell r="I333"/>
          <cell r="J333"/>
          <cell r="K333"/>
          <cell r="L333"/>
          <cell r="M333"/>
          <cell r="N333">
            <v>0</v>
          </cell>
          <cell r="O333"/>
          <cell r="P333"/>
          <cell r="Q333"/>
        </row>
        <row r="334">
          <cell r="C334">
            <v>332</v>
          </cell>
          <cell r="D334"/>
          <cell r="E334"/>
          <cell r="F334"/>
          <cell r="G334"/>
          <cell r="H334"/>
          <cell r="I334"/>
          <cell r="J334"/>
          <cell r="K334"/>
          <cell r="L334"/>
          <cell r="M334"/>
          <cell r="N334">
            <v>0</v>
          </cell>
          <cell r="O334"/>
          <cell r="P334"/>
          <cell r="Q334"/>
        </row>
        <row r="335">
          <cell r="C335">
            <v>333</v>
          </cell>
          <cell r="D335"/>
          <cell r="E335"/>
          <cell r="F335"/>
          <cell r="G335"/>
          <cell r="H335"/>
          <cell r="I335"/>
          <cell r="J335"/>
          <cell r="K335"/>
          <cell r="L335"/>
          <cell r="M335"/>
          <cell r="N335">
            <v>0</v>
          </cell>
          <cell r="O335"/>
          <cell r="P335"/>
          <cell r="Q335"/>
        </row>
        <row r="336">
          <cell r="C336">
            <v>334</v>
          </cell>
          <cell r="D336"/>
          <cell r="E336"/>
          <cell r="F336"/>
          <cell r="G336"/>
          <cell r="H336"/>
          <cell r="I336"/>
          <cell r="J336"/>
          <cell r="K336"/>
          <cell r="L336"/>
          <cell r="M336"/>
          <cell r="N336">
            <v>0</v>
          </cell>
          <cell r="O336"/>
          <cell r="P336"/>
          <cell r="Q336"/>
        </row>
        <row r="337">
          <cell r="C337">
            <v>335</v>
          </cell>
          <cell r="D337"/>
          <cell r="E337"/>
          <cell r="F337"/>
          <cell r="G337"/>
          <cell r="H337"/>
          <cell r="I337"/>
          <cell r="J337"/>
          <cell r="K337"/>
          <cell r="L337"/>
          <cell r="M337"/>
          <cell r="N337">
            <v>0</v>
          </cell>
          <cell r="O337"/>
          <cell r="P337"/>
          <cell r="Q337"/>
        </row>
        <row r="338">
          <cell r="C338">
            <v>336</v>
          </cell>
          <cell r="D338"/>
          <cell r="E338"/>
          <cell r="F338"/>
          <cell r="G338"/>
          <cell r="H338"/>
          <cell r="I338"/>
          <cell r="J338"/>
          <cell r="K338"/>
          <cell r="L338"/>
          <cell r="M338"/>
          <cell r="N338">
            <v>0</v>
          </cell>
          <cell r="O338"/>
          <cell r="P338"/>
          <cell r="Q338"/>
        </row>
        <row r="339">
          <cell r="C339">
            <v>337</v>
          </cell>
          <cell r="D339"/>
          <cell r="E339"/>
          <cell r="F339"/>
          <cell r="G339"/>
          <cell r="H339"/>
          <cell r="I339"/>
          <cell r="J339"/>
          <cell r="K339"/>
          <cell r="L339"/>
          <cell r="M339"/>
          <cell r="N339">
            <v>0</v>
          </cell>
          <cell r="O339"/>
          <cell r="P339"/>
          <cell r="Q339"/>
        </row>
        <row r="340">
          <cell r="C340">
            <v>338</v>
          </cell>
          <cell r="D340"/>
          <cell r="E340"/>
          <cell r="F340"/>
          <cell r="G340"/>
          <cell r="H340"/>
          <cell r="I340"/>
          <cell r="J340"/>
          <cell r="K340"/>
          <cell r="L340"/>
          <cell r="M340"/>
          <cell r="N340">
            <v>0</v>
          </cell>
          <cell r="O340"/>
          <cell r="P340"/>
          <cell r="Q340"/>
        </row>
        <row r="341">
          <cell r="C341">
            <v>339</v>
          </cell>
          <cell r="D341"/>
          <cell r="E341"/>
          <cell r="F341"/>
          <cell r="G341"/>
          <cell r="H341"/>
          <cell r="I341"/>
          <cell r="J341"/>
          <cell r="K341"/>
          <cell r="L341"/>
          <cell r="M341"/>
          <cell r="N341">
            <v>0</v>
          </cell>
          <cell r="O341"/>
          <cell r="P341"/>
          <cell r="Q341"/>
        </row>
        <row r="342">
          <cell r="C342">
            <v>340</v>
          </cell>
          <cell r="D342"/>
          <cell r="E342"/>
          <cell r="F342"/>
          <cell r="G342"/>
          <cell r="H342"/>
          <cell r="I342"/>
          <cell r="J342"/>
          <cell r="K342"/>
          <cell r="L342"/>
          <cell r="M342"/>
          <cell r="N342">
            <v>0</v>
          </cell>
          <cell r="O342"/>
          <cell r="P342"/>
          <cell r="Q342"/>
        </row>
        <row r="343">
          <cell r="C343">
            <v>341</v>
          </cell>
          <cell r="D343"/>
          <cell r="E343"/>
          <cell r="F343"/>
          <cell r="G343"/>
          <cell r="H343"/>
          <cell r="I343"/>
          <cell r="J343"/>
          <cell r="K343"/>
          <cell r="L343"/>
          <cell r="M343"/>
          <cell r="N343">
            <v>0</v>
          </cell>
          <cell r="O343"/>
          <cell r="P343"/>
          <cell r="Q343"/>
        </row>
        <row r="344">
          <cell r="C344">
            <v>342</v>
          </cell>
          <cell r="D344"/>
          <cell r="E344"/>
          <cell r="F344"/>
          <cell r="G344"/>
          <cell r="H344"/>
          <cell r="I344"/>
          <cell r="J344"/>
          <cell r="K344"/>
          <cell r="L344"/>
          <cell r="M344"/>
          <cell r="N344">
            <v>0</v>
          </cell>
          <cell r="O344"/>
          <cell r="P344"/>
          <cell r="Q344"/>
        </row>
        <row r="345">
          <cell r="C345">
            <v>343</v>
          </cell>
          <cell r="D345"/>
          <cell r="E345"/>
          <cell r="F345"/>
          <cell r="G345"/>
          <cell r="H345"/>
          <cell r="I345"/>
          <cell r="J345"/>
          <cell r="K345"/>
          <cell r="L345"/>
          <cell r="M345"/>
          <cell r="N345">
            <v>0</v>
          </cell>
          <cell r="O345"/>
          <cell r="P345"/>
          <cell r="Q345"/>
        </row>
        <row r="346">
          <cell r="C346">
            <v>344</v>
          </cell>
          <cell r="D346"/>
          <cell r="E346"/>
          <cell r="F346"/>
          <cell r="G346"/>
          <cell r="H346"/>
          <cell r="I346"/>
          <cell r="J346"/>
          <cell r="K346"/>
          <cell r="L346"/>
          <cell r="M346"/>
          <cell r="N346">
            <v>0</v>
          </cell>
          <cell r="O346"/>
          <cell r="P346"/>
          <cell r="Q346"/>
        </row>
        <row r="347">
          <cell r="C347">
            <v>345</v>
          </cell>
          <cell r="D347"/>
          <cell r="E347"/>
          <cell r="F347"/>
          <cell r="G347"/>
          <cell r="H347"/>
          <cell r="I347"/>
          <cell r="J347"/>
          <cell r="K347"/>
          <cell r="L347"/>
          <cell r="M347"/>
          <cell r="N347">
            <v>0</v>
          </cell>
          <cell r="O347"/>
          <cell r="P347"/>
          <cell r="Q347"/>
        </row>
        <row r="348">
          <cell r="C348">
            <v>346</v>
          </cell>
          <cell r="D348"/>
          <cell r="E348"/>
          <cell r="F348"/>
          <cell r="G348"/>
          <cell r="H348"/>
          <cell r="I348"/>
          <cell r="J348"/>
          <cell r="K348"/>
          <cell r="L348"/>
          <cell r="M348"/>
          <cell r="N348">
            <v>0</v>
          </cell>
          <cell r="O348"/>
          <cell r="P348"/>
          <cell r="Q348"/>
        </row>
        <row r="349">
          <cell r="C349">
            <v>347</v>
          </cell>
          <cell r="D349"/>
          <cell r="E349"/>
          <cell r="F349"/>
          <cell r="G349"/>
          <cell r="H349"/>
          <cell r="I349"/>
          <cell r="J349"/>
          <cell r="K349"/>
          <cell r="L349"/>
          <cell r="M349"/>
          <cell r="N349">
            <v>0</v>
          </cell>
          <cell r="O349"/>
          <cell r="P349"/>
          <cell r="Q349"/>
        </row>
        <row r="350">
          <cell r="C350">
            <v>348</v>
          </cell>
          <cell r="D350"/>
          <cell r="E350"/>
          <cell r="F350"/>
          <cell r="G350"/>
          <cell r="H350"/>
          <cell r="I350"/>
          <cell r="J350"/>
          <cell r="K350"/>
          <cell r="L350"/>
          <cell r="M350"/>
          <cell r="N350">
            <v>0</v>
          </cell>
          <cell r="O350"/>
          <cell r="P350"/>
          <cell r="Q350"/>
        </row>
        <row r="351">
          <cell r="C351">
            <v>349</v>
          </cell>
          <cell r="D351"/>
          <cell r="E351"/>
          <cell r="F351"/>
          <cell r="G351"/>
          <cell r="H351"/>
          <cell r="I351"/>
          <cell r="J351"/>
          <cell r="K351"/>
          <cell r="L351"/>
          <cell r="M351"/>
          <cell r="N351">
            <v>0</v>
          </cell>
          <cell r="O351"/>
          <cell r="P351"/>
          <cell r="Q351"/>
        </row>
        <row r="352">
          <cell r="C352">
            <v>350</v>
          </cell>
          <cell r="D352"/>
          <cell r="E352"/>
          <cell r="F352"/>
          <cell r="G352"/>
          <cell r="H352"/>
          <cell r="I352"/>
          <cell r="J352"/>
          <cell r="K352"/>
          <cell r="L352"/>
          <cell r="M352"/>
          <cell r="N352">
            <v>0</v>
          </cell>
          <cell r="O352"/>
          <cell r="P352"/>
          <cell r="Q352"/>
        </row>
        <row r="353">
          <cell r="C353">
            <v>351</v>
          </cell>
          <cell r="D353"/>
          <cell r="E353"/>
          <cell r="F353"/>
          <cell r="G353"/>
          <cell r="H353"/>
          <cell r="I353"/>
          <cell r="J353"/>
          <cell r="K353"/>
          <cell r="L353"/>
          <cell r="M353"/>
          <cell r="N353">
            <v>0</v>
          </cell>
          <cell r="O353"/>
          <cell r="P353"/>
          <cell r="Q353"/>
        </row>
        <row r="354">
          <cell r="C354">
            <v>352</v>
          </cell>
          <cell r="D354"/>
          <cell r="E354"/>
          <cell r="F354"/>
          <cell r="G354"/>
          <cell r="H354"/>
          <cell r="I354"/>
          <cell r="J354"/>
          <cell r="K354"/>
          <cell r="L354"/>
          <cell r="M354"/>
          <cell r="N354">
            <v>0</v>
          </cell>
          <cell r="O354"/>
          <cell r="P354"/>
          <cell r="Q354"/>
        </row>
        <row r="355">
          <cell r="C355">
            <v>353</v>
          </cell>
          <cell r="D355"/>
          <cell r="E355"/>
          <cell r="F355"/>
          <cell r="G355"/>
          <cell r="H355"/>
          <cell r="I355"/>
          <cell r="J355"/>
          <cell r="K355"/>
          <cell r="L355"/>
          <cell r="M355"/>
          <cell r="N355">
            <v>0</v>
          </cell>
          <cell r="O355"/>
          <cell r="P355"/>
          <cell r="Q355"/>
        </row>
        <row r="356">
          <cell r="C356">
            <v>354</v>
          </cell>
          <cell r="D356"/>
          <cell r="E356"/>
          <cell r="F356"/>
          <cell r="G356"/>
          <cell r="H356"/>
          <cell r="I356"/>
          <cell r="J356"/>
          <cell r="K356"/>
          <cell r="L356"/>
          <cell r="M356"/>
          <cell r="N356">
            <v>0</v>
          </cell>
          <cell r="O356"/>
          <cell r="P356"/>
          <cell r="Q356"/>
        </row>
        <row r="357">
          <cell r="C357">
            <v>355</v>
          </cell>
          <cell r="D357"/>
          <cell r="E357"/>
          <cell r="F357"/>
          <cell r="G357"/>
          <cell r="H357"/>
          <cell r="I357"/>
          <cell r="J357"/>
          <cell r="K357"/>
          <cell r="L357"/>
          <cell r="M357"/>
          <cell r="N357">
            <v>0</v>
          </cell>
          <cell r="O357"/>
          <cell r="P357"/>
          <cell r="Q357"/>
        </row>
        <row r="358">
          <cell r="C358">
            <v>356</v>
          </cell>
          <cell r="D358"/>
          <cell r="E358"/>
          <cell r="F358"/>
          <cell r="G358"/>
          <cell r="H358"/>
          <cell r="I358"/>
          <cell r="J358"/>
          <cell r="K358"/>
          <cell r="L358"/>
          <cell r="M358"/>
          <cell r="N358">
            <v>0</v>
          </cell>
          <cell r="O358"/>
          <cell r="P358"/>
          <cell r="Q358"/>
        </row>
        <row r="359">
          <cell r="C359">
            <v>357</v>
          </cell>
          <cell r="D359"/>
          <cell r="E359"/>
          <cell r="F359"/>
          <cell r="G359"/>
          <cell r="H359"/>
          <cell r="I359"/>
          <cell r="J359"/>
          <cell r="K359"/>
          <cell r="L359"/>
          <cell r="M359"/>
          <cell r="N359">
            <v>0</v>
          </cell>
          <cell r="O359"/>
          <cell r="P359"/>
          <cell r="Q359"/>
        </row>
        <row r="360">
          <cell r="C360">
            <v>358</v>
          </cell>
          <cell r="D360"/>
          <cell r="E360"/>
          <cell r="F360"/>
          <cell r="G360"/>
          <cell r="H360"/>
          <cell r="I360"/>
          <cell r="J360"/>
          <cell r="K360"/>
          <cell r="L360"/>
          <cell r="M360"/>
          <cell r="N360">
            <v>0</v>
          </cell>
          <cell r="O360"/>
          <cell r="P360"/>
          <cell r="Q360"/>
        </row>
        <row r="361">
          <cell r="C361">
            <v>359</v>
          </cell>
          <cell r="D361"/>
          <cell r="E361"/>
          <cell r="F361"/>
          <cell r="G361"/>
          <cell r="H361"/>
          <cell r="I361"/>
          <cell r="J361"/>
          <cell r="K361"/>
          <cell r="L361"/>
          <cell r="M361"/>
          <cell r="N361">
            <v>0</v>
          </cell>
          <cell r="O361"/>
          <cell r="P361"/>
          <cell r="Q361"/>
        </row>
        <row r="362">
          <cell r="C362">
            <v>360</v>
          </cell>
          <cell r="D362"/>
          <cell r="E362"/>
          <cell r="F362"/>
          <cell r="G362"/>
          <cell r="H362"/>
          <cell r="I362"/>
          <cell r="J362"/>
          <cell r="K362"/>
          <cell r="L362"/>
          <cell r="M362"/>
          <cell r="N362">
            <v>0</v>
          </cell>
          <cell r="O362"/>
          <cell r="P362"/>
          <cell r="Q362"/>
        </row>
        <row r="363">
          <cell r="C363">
            <v>361</v>
          </cell>
          <cell r="D363"/>
          <cell r="E363"/>
          <cell r="F363"/>
          <cell r="G363"/>
          <cell r="H363"/>
          <cell r="I363"/>
          <cell r="J363"/>
          <cell r="K363"/>
          <cell r="L363"/>
          <cell r="M363"/>
          <cell r="N363">
            <v>0</v>
          </cell>
          <cell r="O363"/>
          <cell r="P363"/>
          <cell r="Q363"/>
        </row>
        <row r="364">
          <cell r="C364">
            <v>362</v>
          </cell>
          <cell r="D364"/>
          <cell r="E364"/>
          <cell r="F364"/>
          <cell r="G364"/>
          <cell r="H364"/>
          <cell r="I364"/>
          <cell r="J364"/>
          <cell r="K364"/>
          <cell r="L364"/>
          <cell r="M364"/>
          <cell r="N364">
            <v>0</v>
          </cell>
          <cell r="O364"/>
          <cell r="P364"/>
          <cell r="Q364"/>
        </row>
        <row r="365">
          <cell r="C365">
            <v>363</v>
          </cell>
          <cell r="D365"/>
          <cell r="E365"/>
          <cell r="F365"/>
          <cell r="G365"/>
          <cell r="H365"/>
          <cell r="I365"/>
          <cell r="J365"/>
          <cell r="K365"/>
          <cell r="L365"/>
          <cell r="M365"/>
          <cell r="N365">
            <v>0</v>
          </cell>
          <cell r="O365"/>
          <cell r="P365"/>
          <cell r="Q365"/>
        </row>
        <row r="366">
          <cell r="C366">
            <v>364</v>
          </cell>
          <cell r="D366"/>
          <cell r="E366"/>
          <cell r="F366"/>
          <cell r="G366"/>
          <cell r="H366"/>
          <cell r="I366"/>
          <cell r="J366"/>
          <cell r="K366"/>
          <cell r="L366"/>
          <cell r="M366"/>
          <cell r="N366">
            <v>0</v>
          </cell>
          <cell r="O366"/>
          <cell r="P366"/>
          <cell r="Q366"/>
        </row>
        <row r="367">
          <cell r="C367">
            <v>365</v>
          </cell>
          <cell r="D367"/>
          <cell r="E367"/>
          <cell r="F367"/>
          <cell r="G367"/>
          <cell r="H367"/>
          <cell r="I367"/>
          <cell r="J367"/>
          <cell r="K367"/>
          <cell r="L367"/>
          <cell r="M367"/>
          <cell r="N367">
            <v>0</v>
          </cell>
          <cell r="O367"/>
          <cell r="P367"/>
          <cell r="Q367"/>
        </row>
        <row r="368">
          <cell r="C368">
            <v>366</v>
          </cell>
          <cell r="D368"/>
          <cell r="E368"/>
          <cell r="F368"/>
          <cell r="G368"/>
          <cell r="H368"/>
          <cell r="I368"/>
          <cell r="J368"/>
          <cell r="K368"/>
          <cell r="L368"/>
          <cell r="M368"/>
          <cell r="N368">
            <v>0</v>
          </cell>
          <cell r="O368"/>
          <cell r="P368"/>
          <cell r="Q368"/>
        </row>
        <row r="369">
          <cell r="C369">
            <v>367</v>
          </cell>
          <cell r="D369"/>
          <cell r="E369"/>
          <cell r="F369"/>
          <cell r="G369"/>
          <cell r="H369"/>
          <cell r="I369"/>
          <cell r="J369"/>
          <cell r="K369"/>
          <cell r="L369"/>
          <cell r="M369"/>
          <cell r="N369">
            <v>0</v>
          </cell>
          <cell r="O369"/>
          <cell r="P369"/>
          <cell r="Q369"/>
        </row>
        <row r="370">
          <cell r="C370">
            <v>368</v>
          </cell>
          <cell r="D370"/>
          <cell r="E370"/>
          <cell r="F370"/>
          <cell r="G370"/>
          <cell r="H370"/>
          <cell r="I370"/>
          <cell r="J370"/>
          <cell r="K370"/>
          <cell r="L370"/>
          <cell r="M370"/>
          <cell r="N370">
            <v>0</v>
          </cell>
          <cell r="O370"/>
          <cell r="P370"/>
          <cell r="Q370"/>
        </row>
        <row r="371">
          <cell r="C371">
            <v>369</v>
          </cell>
          <cell r="D371"/>
          <cell r="E371"/>
          <cell r="F371"/>
          <cell r="G371"/>
          <cell r="H371"/>
          <cell r="I371"/>
          <cell r="J371"/>
          <cell r="K371"/>
          <cell r="L371"/>
          <cell r="M371"/>
          <cell r="N371">
            <v>0</v>
          </cell>
          <cell r="O371"/>
          <cell r="P371"/>
          <cell r="Q371"/>
        </row>
        <row r="372">
          <cell r="C372">
            <v>370</v>
          </cell>
          <cell r="D372"/>
          <cell r="E372"/>
          <cell r="F372"/>
          <cell r="G372"/>
          <cell r="H372"/>
          <cell r="I372"/>
          <cell r="J372"/>
          <cell r="K372"/>
          <cell r="L372"/>
          <cell r="M372"/>
          <cell r="N372">
            <v>0</v>
          </cell>
          <cell r="O372"/>
          <cell r="P372"/>
          <cell r="Q372"/>
        </row>
        <row r="373">
          <cell r="C373">
            <v>371</v>
          </cell>
          <cell r="D373"/>
          <cell r="E373"/>
          <cell r="F373"/>
          <cell r="G373"/>
          <cell r="H373"/>
          <cell r="I373"/>
          <cell r="J373"/>
          <cell r="K373"/>
          <cell r="L373"/>
          <cell r="M373"/>
          <cell r="N373">
            <v>0</v>
          </cell>
          <cell r="O373"/>
          <cell r="P373"/>
          <cell r="Q373"/>
        </row>
        <row r="374">
          <cell r="C374">
            <v>372</v>
          </cell>
          <cell r="D374"/>
          <cell r="E374"/>
          <cell r="F374"/>
          <cell r="G374"/>
          <cell r="H374"/>
          <cell r="I374"/>
          <cell r="J374"/>
          <cell r="K374"/>
          <cell r="L374"/>
          <cell r="M374"/>
          <cell r="N374">
            <v>0</v>
          </cell>
          <cell r="O374"/>
          <cell r="P374"/>
          <cell r="Q374"/>
        </row>
        <row r="375">
          <cell r="C375">
            <v>373</v>
          </cell>
          <cell r="D375"/>
          <cell r="E375"/>
          <cell r="F375"/>
          <cell r="G375"/>
          <cell r="H375"/>
          <cell r="I375"/>
          <cell r="J375"/>
          <cell r="K375"/>
          <cell r="L375"/>
          <cell r="M375"/>
          <cell r="N375">
            <v>0</v>
          </cell>
          <cell r="O375"/>
          <cell r="P375"/>
          <cell r="Q375"/>
        </row>
        <row r="376">
          <cell r="C376">
            <v>374</v>
          </cell>
          <cell r="D376"/>
          <cell r="E376"/>
          <cell r="F376"/>
          <cell r="G376"/>
          <cell r="H376"/>
          <cell r="I376"/>
          <cell r="J376"/>
          <cell r="K376"/>
          <cell r="L376"/>
          <cell r="M376"/>
          <cell r="N376">
            <v>0</v>
          </cell>
          <cell r="O376"/>
          <cell r="P376"/>
          <cell r="Q376"/>
        </row>
        <row r="377">
          <cell r="C377">
            <v>375</v>
          </cell>
          <cell r="D377"/>
          <cell r="E377"/>
          <cell r="F377"/>
          <cell r="G377"/>
          <cell r="H377"/>
          <cell r="I377"/>
          <cell r="J377"/>
          <cell r="K377"/>
          <cell r="L377"/>
          <cell r="M377"/>
          <cell r="N377">
            <v>0</v>
          </cell>
          <cell r="O377"/>
          <cell r="P377"/>
          <cell r="Q377"/>
        </row>
        <row r="378">
          <cell r="C378">
            <v>376</v>
          </cell>
          <cell r="D378"/>
          <cell r="E378"/>
          <cell r="F378"/>
          <cell r="G378"/>
          <cell r="H378"/>
          <cell r="I378"/>
          <cell r="J378"/>
          <cell r="K378"/>
          <cell r="L378"/>
          <cell r="M378"/>
          <cell r="N378">
            <v>0</v>
          </cell>
          <cell r="O378"/>
          <cell r="P378"/>
          <cell r="Q378"/>
        </row>
        <row r="379">
          <cell r="C379">
            <v>377</v>
          </cell>
          <cell r="D379"/>
          <cell r="E379"/>
          <cell r="F379"/>
          <cell r="G379"/>
          <cell r="H379"/>
          <cell r="I379"/>
          <cell r="J379"/>
          <cell r="K379"/>
          <cell r="L379"/>
          <cell r="M379"/>
          <cell r="N379">
            <v>0</v>
          </cell>
          <cell r="O379"/>
          <cell r="P379"/>
          <cell r="Q379"/>
        </row>
        <row r="380">
          <cell r="C380">
            <v>378</v>
          </cell>
          <cell r="D380"/>
          <cell r="E380"/>
          <cell r="F380"/>
          <cell r="G380"/>
          <cell r="H380"/>
          <cell r="I380"/>
          <cell r="J380"/>
          <cell r="K380"/>
          <cell r="L380"/>
          <cell r="M380"/>
          <cell r="N380">
            <v>0</v>
          </cell>
          <cell r="O380"/>
          <cell r="P380"/>
          <cell r="Q380"/>
        </row>
        <row r="381">
          <cell r="C381">
            <v>379</v>
          </cell>
          <cell r="D381"/>
          <cell r="E381"/>
          <cell r="F381"/>
          <cell r="G381"/>
          <cell r="H381"/>
          <cell r="I381"/>
          <cell r="J381"/>
          <cell r="K381"/>
          <cell r="L381"/>
          <cell r="M381"/>
          <cell r="N381">
            <v>0</v>
          </cell>
          <cell r="O381"/>
          <cell r="P381"/>
          <cell r="Q381"/>
        </row>
        <row r="382">
          <cell r="C382">
            <v>380</v>
          </cell>
          <cell r="D382"/>
          <cell r="E382"/>
          <cell r="F382"/>
          <cell r="G382"/>
          <cell r="H382"/>
          <cell r="I382"/>
          <cell r="J382"/>
          <cell r="K382"/>
          <cell r="L382"/>
          <cell r="M382"/>
          <cell r="N382">
            <v>0</v>
          </cell>
          <cell r="O382"/>
          <cell r="P382"/>
          <cell r="Q382"/>
        </row>
        <row r="383">
          <cell r="C383">
            <v>381</v>
          </cell>
          <cell r="D383"/>
          <cell r="E383"/>
          <cell r="F383"/>
          <cell r="G383"/>
          <cell r="H383"/>
          <cell r="I383"/>
          <cell r="J383"/>
          <cell r="K383"/>
          <cell r="L383"/>
          <cell r="M383"/>
          <cell r="N383">
            <v>0</v>
          </cell>
          <cell r="O383"/>
          <cell r="P383"/>
          <cell r="Q383"/>
        </row>
        <row r="384">
          <cell r="C384">
            <v>382</v>
          </cell>
          <cell r="D384"/>
          <cell r="E384"/>
          <cell r="F384"/>
          <cell r="G384"/>
          <cell r="H384"/>
          <cell r="I384"/>
          <cell r="J384"/>
          <cell r="K384"/>
          <cell r="L384"/>
          <cell r="M384"/>
          <cell r="N384">
            <v>0</v>
          </cell>
          <cell r="O384"/>
          <cell r="P384"/>
          <cell r="Q384"/>
        </row>
        <row r="385">
          <cell r="C385">
            <v>383</v>
          </cell>
          <cell r="D385"/>
          <cell r="E385"/>
          <cell r="F385"/>
          <cell r="G385"/>
          <cell r="H385"/>
          <cell r="I385"/>
          <cell r="J385"/>
          <cell r="K385"/>
          <cell r="L385"/>
          <cell r="M385"/>
          <cell r="N385">
            <v>0</v>
          </cell>
          <cell r="O385"/>
          <cell r="P385"/>
          <cell r="Q385"/>
        </row>
        <row r="386">
          <cell r="C386">
            <v>384</v>
          </cell>
          <cell r="D386"/>
          <cell r="E386"/>
          <cell r="F386"/>
          <cell r="G386"/>
          <cell r="H386"/>
          <cell r="I386"/>
          <cell r="J386"/>
          <cell r="K386"/>
          <cell r="L386"/>
          <cell r="M386"/>
          <cell r="N386">
            <v>0</v>
          </cell>
          <cell r="O386"/>
          <cell r="P386"/>
          <cell r="Q386"/>
        </row>
        <row r="387">
          <cell r="C387">
            <v>385</v>
          </cell>
          <cell r="D387"/>
          <cell r="E387"/>
          <cell r="F387"/>
          <cell r="G387"/>
          <cell r="H387"/>
          <cell r="I387"/>
          <cell r="J387"/>
          <cell r="K387"/>
          <cell r="L387"/>
          <cell r="M387"/>
          <cell r="N387">
            <v>0</v>
          </cell>
          <cell r="O387"/>
          <cell r="P387"/>
          <cell r="Q387"/>
        </row>
        <row r="388">
          <cell r="C388">
            <v>386</v>
          </cell>
          <cell r="D388"/>
          <cell r="E388"/>
          <cell r="F388"/>
          <cell r="G388"/>
          <cell r="H388"/>
          <cell r="I388"/>
          <cell r="J388"/>
          <cell r="K388"/>
          <cell r="L388"/>
          <cell r="M388"/>
          <cell r="N388">
            <v>0</v>
          </cell>
          <cell r="O388"/>
          <cell r="P388"/>
          <cell r="Q388"/>
        </row>
        <row r="389">
          <cell r="C389">
            <v>387</v>
          </cell>
          <cell r="D389"/>
          <cell r="E389"/>
          <cell r="F389"/>
          <cell r="G389"/>
          <cell r="H389"/>
          <cell r="I389"/>
          <cell r="J389"/>
          <cell r="K389"/>
          <cell r="L389"/>
          <cell r="M389"/>
          <cell r="N389">
            <v>0</v>
          </cell>
          <cell r="O389"/>
          <cell r="P389"/>
          <cell r="Q389"/>
        </row>
        <row r="390">
          <cell r="C390">
            <v>388</v>
          </cell>
          <cell r="D390"/>
          <cell r="E390"/>
          <cell r="F390"/>
          <cell r="G390"/>
          <cell r="H390"/>
          <cell r="I390"/>
          <cell r="J390"/>
          <cell r="K390"/>
          <cell r="L390"/>
          <cell r="M390"/>
          <cell r="N390">
            <v>0</v>
          </cell>
          <cell r="O390"/>
          <cell r="P390"/>
          <cell r="Q390"/>
        </row>
        <row r="391">
          <cell r="C391">
            <v>389</v>
          </cell>
          <cell r="D391"/>
          <cell r="E391"/>
          <cell r="F391"/>
          <cell r="G391"/>
          <cell r="H391"/>
          <cell r="I391"/>
          <cell r="J391"/>
          <cell r="K391"/>
          <cell r="L391"/>
          <cell r="M391"/>
          <cell r="N391">
            <v>0</v>
          </cell>
          <cell r="O391"/>
          <cell r="P391"/>
          <cell r="Q391"/>
        </row>
        <row r="392">
          <cell r="C392">
            <v>390</v>
          </cell>
          <cell r="D392"/>
          <cell r="E392"/>
          <cell r="F392"/>
          <cell r="G392"/>
          <cell r="H392"/>
          <cell r="I392"/>
          <cell r="J392"/>
          <cell r="K392"/>
          <cell r="L392"/>
          <cell r="M392"/>
          <cell r="N392">
            <v>0</v>
          </cell>
          <cell r="O392"/>
          <cell r="P392"/>
          <cell r="Q392"/>
        </row>
        <row r="393">
          <cell r="C393">
            <v>391</v>
          </cell>
          <cell r="D393"/>
          <cell r="E393"/>
          <cell r="F393"/>
          <cell r="G393"/>
          <cell r="H393"/>
          <cell r="I393"/>
          <cell r="J393"/>
          <cell r="K393"/>
          <cell r="L393"/>
          <cell r="M393"/>
          <cell r="N393">
            <v>0</v>
          </cell>
          <cell r="O393"/>
          <cell r="P393"/>
          <cell r="Q393"/>
        </row>
        <row r="394">
          <cell r="C394">
            <v>392</v>
          </cell>
          <cell r="D394"/>
          <cell r="E394"/>
          <cell r="F394"/>
          <cell r="G394"/>
          <cell r="H394"/>
          <cell r="I394"/>
          <cell r="J394"/>
          <cell r="K394"/>
          <cell r="L394"/>
          <cell r="M394"/>
          <cell r="N394">
            <v>0</v>
          </cell>
          <cell r="O394"/>
          <cell r="P394"/>
          <cell r="Q394"/>
        </row>
        <row r="395">
          <cell r="C395">
            <v>393</v>
          </cell>
          <cell r="D395"/>
          <cell r="E395"/>
          <cell r="F395"/>
          <cell r="G395"/>
          <cell r="H395"/>
          <cell r="I395"/>
          <cell r="J395"/>
          <cell r="K395"/>
          <cell r="L395"/>
          <cell r="M395"/>
          <cell r="N395">
            <v>0</v>
          </cell>
          <cell r="O395"/>
          <cell r="P395"/>
          <cell r="Q395"/>
        </row>
        <row r="396">
          <cell r="C396">
            <v>394</v>
          </cell>
          <cell r="D396"/>
          <cell r="E396"/>
          <cell r="F396"/>
          <cell r="G396"/>
          <cell r="H396"/>
          <cell r="I396"/>
          <cell r="J396"/>
          <cell r="K396"/>
          <cell r="L396"/>
          <cell r="M396"/>
          <cell r="N396">
            <v>0</v>
          </cell>
          <cell r="O396"/>
          <cell r="P396"/>
          <cell r="Q396"/>
        </row>
        <row r="397">
          <cell r="C397">
            <v>395</v>
          </cell>
          <cell r="D397"/>
          <cell r="E397"/>
          <cell r="F397"/>
          <cell r="G397"/>
          <cell r="H397"/>
          <cell r="I397"/>
          <cell r="J397"/>
          <cell r="K397"/>
          <cell r="L397"/>
          <cell r="M397"/>
          <cell r="N397">
            <v>0</v>
          </cell>
          <cell r="O397"/>
          <cell r="P397"/>
          <cell r="Q397"/>
        </row>
        <row r="398">
          <cell r="C398">
            <v>396</v>
          </cell>
          <cell r="D398"/>
          <cell r="E398"/>
          <cell r="F398"/>
          <cell r="G398"/>
          <cell r="H398"/>
          <cell r="I398"/>
          <cell r="J398"/>
          <cell r="K398"/>
          <cell r="L398"/>
          <cell r="M398"/>
          <cell r="N398">
            <v>0</v>
          </cell>
          <cell r="O398"/>
          <cell r="P398"/>
          <cell r="Q398"/>
        </row>
        <row r="399">
          <cell r="C399">
            <v>397</v>
          </cell>
          <cell r="D399"/>
          <cell r="E399"/>
          <cell r="F399"/>
          <cell r="G399"/>
          <cell r="H399"/>
          <cell r="I399"/>
          <cell r="J399"/>
          <cell r="K399"/>
          <cell r="L399"/>
          <cell r="M399"/>
          <cell r="N399">
            <v>0</v>
          </cell>
          <cell r="O399"/>
          <cell r="P399"/>
          <cell r="Q399"/>
        </row>
        <row r="400">
          <cell r="C400">
            <v>398</v>
          </cell>
          <cell r="D400"/>
          <cell r="E400"/>
          <cell r="F400"/>
          <cell r="G400"/>
          <cell r="H400"/>
          <cell r="I400"/>
          <cell r="J400"/>
          <cell r="K400"/>
          <cell r="L400"/>
          <cell r="M400"/>
          <cell r="N400">
            <v>0</v>
          </cell>
          <cell r="O400"/>
          <cell r="P400"/>
          <cell r="Q400"/>
        </row>
        <row r="401">
          <cell r="C401">
            <v>399</v>
          </cell>
          <cell r="D401"/>
          <cell r="E401"/>
          <cell r="F401"/>
          <cell r="G401"/>
          <cell r="H401"/>
          <cell r="I401"/>
          <cell r="J401"/>
          <cell r="K401"/>
          <cell r="L401"/>
          <cell r="M401"/>
          <cell r="N401">
            <v>0</v>
          </cell>
          <cell r="O401"/>
          <cell r="P401"/>
          <cell r="Q401"/>
        </row>
        <row r="402">
          <cell r="C402">
            <v>400</v>
          </cell>
          <cell r="D402"/>
          <cell r="E402"/>
          <cell r="F402"/>
          <cell r="G402"/>
          <cell r="H402"/>
          <cell r="I402"/>
          <cell r="J402"/>
          <cell r="K402"/>
          <cell r="L402"/>
          <cell r="M402"/>
          <cell r="N402">
            <v>0</v>
          </cell>
          <cell r="O402"/>
          <cell r="P402"/>
          <cell r="Q402"/>
        </row>
        <row r="403">
          <cell r="C403">
            <v>401</v>
          </cell>
          <cell r="D403"/>
          <cell r="E403"/>
          <cell r="F403"/>
          <cell r="G403"/>
          <cell r="H403"/>
          <cell r="I403"/>
          <cell r="J403"/>
          <cell r="K403"/>
          <cell r="L403"/>
          <cell r="M403"/>
          <cell r="N403">
            <v>0</v>
          </cell>
          <cell r="O403"/>
          <cell r="P403"/>
          <cell r="Q403"/>
        </row>
        <row r="404">
          <cell r="C404">
            <v>402</v>
          </cell>
          <cell r="D404"/>
          <cell r="E404"/>
          <cell r="F404"/>
          <cell r="G404"/>
          <cell r="H404"/>
          <cell r="I404"/>
          <cell r="J404"/>
          <cell r="K404"/>
          <cell r="L404"/>
          <cell r="M404"/>
          <cell r="N404">
            <v>0</v>
          </cell>
          <cell r="O404"/>
          <cell r="P404"/>
          <cell r="Q404"/>
        </row>
        <row r="405">
          <cell r="C405">
            <v>403</v>
          </cell>
          <cell r="D405"/>
          <cell r="E405"/>
          <cell r="F405"/>
          <cell r="G405"/>
          <cell r="H405"/>
          <cell r="I405"/>
          <cell r="J405"/>
          <cell r="K405"/>
          <cell r="L405"/>
          <cell r="M405"/>
          <cell r="N405">
            <v>0</v>
          </cell>
          <cell r="O405"/>
          <cell r="P405"/>
          <cell r="Q405"/>
        </row>
        <row r="406">
          <cell r="C406">
            <v>404</v>
          </cell>
          <cell r="D406"/>
          <cell r="E406"/>
          <cell r="F406"/>
          <cell r="G406"/>
          <cell r="H406"/>
          <cell r="I406"/>
          <cell r="J406"/>
          <cell r="K406"/>
          <cell r="L406"/>
          <cell r="M406"/>
          <cell r="N406">
            <v>0</v>
          </cell>
          <cell r="O406"/>
          <cell r="P406"/>
          <cell r="Q406"/>
        </row>
        <row r="407">
          <cell r="C407">
            <v>405</v>
          </cell>
          <cell r="D407"/>
          <cell r="E407"/>
          <cell r="F407"/>
          <cell r="G407"/>
          <cell r="H407"/>
          <cell r="I407"/>
          <cell r="J407"/>
          <cell r="K407"/>
          <cell r="L407"/>
          <cell r="M407"/>
          <cell r="N407">
            <v>0</v>
          </cell>
          <cell r="O407"/>
          <cell r="P407"/>
          <cell r="Q407"/>
        </row>
        <row r="408">
          <cell r="C408">
            <v>406</v>
          </cell>
          <cell r="D408"/>
          <cell r="E408"/>
          <cell r="F408"/>
          <cell r="G408"/>
          <cell r="H408"/>
          <cell r="I408"/>
          <cell r="J408"/>
          <cell r="K408"/>
          <cell r="L408"/>
          <cell r="M408"/>
          <cell r="N408">
            <v>0</v>
          </cell>
          <cell r="O408"/>
          <cell r="P408"/>
          <cell r="Q408"/>
        </row>
        <row r="409">
          <cell r="C409">
            <v>407</v>
          </cell>
          <cell r="D409"/>
          <cell r="E409"/>
          <cell r="F409"/>
          <cell r="G409"/>
          <cell r="H409"/>
          <cell r="I409"/>
          <cell r="J409"/>
          <cell r="K409"/>
          <cell r="L409"/>
          <cell r="M409"/>
          <cell r="N409">
            <v>0</v>
          </cell>
          <cell r="O409"/>
          <cell r="P409"/>
          <cell r="Q409"/>
        </row>
        <row r="410">
          <cell r="C410">
            <v>408</v>
          </cell>
          <cell r="D410"/>
          <cell r="E410"/>
          <cell r="F410"/>
          <cell r="G410"/>
          <cell r="H410"/>
          <cell r="I410"/>
          <cell r="J410"/>
          <cell r="K410"/>
          <cell r="L410"/>
          <cell r="M410"/>
          <cell r="N410">
            <v>0</v>
          </cell>
          <cell r="O410"/>
          <cell r="P410"/>
          <cell r="Q410"/>
        </row>
        <row r="411">
          <cell r="C411">
            <v>409</v>
          </cell>
          <cell r="D411"/>
          <cell r="E411"/>
          <cell r="F411"/>
          <cell r="G411"/>
          <cell r="H411"/>
          <cell r="I411"/>
          <cell r="J411"/>
          <cell r="K411"/>
          <cell r="L411"/>
          <cell r="M411"/>
          <cell r="N411">
            <v>0</v>
          </cell>
          <cell r="O411"/>
          <cell r="P411"/>
          <cell r="Q411"/>
        </row>
        <row r="412">
          <cell r="C412">
            <v>410</v>
          </cell>
          <cell r="D412"/>
          <cell r="E412"/>
          <cell r="F412"/>
          <cell r="G412"/>
          <cell r="H412"/>
          <cell r="I412"/>
          <cell r="J412"/>
          <cell r="K412"/>
          <cell r="L412"/>
          <cell r="M412"/>
          <cell r="N412">
            <v>0</v>
          </cell>
          <cell r="O412"/>
          <cell r="P412"/>
          <cell r="Q412"/>
        </row>
        <row r="413">
          <cell r="C413">
            <v>411</v>
          </cell>
          <cell r="D413"/>
          <cell r="E413"/>
          <cell r="F413"/>
          <cell r="G413"/>
          <cell r="H413"/>
          <cell r="I413"/>
          <cell r="J413"/>
          <cell r="K413"/>
          <cell r="L413"/>
          <cell r="M413"/>
          <cell r="N413">
            <v>0</v>
          </cell>
          <cell r="O413"/>
          <cell r="P413"/>
          <cell r="Q413"/>
        </row>
        <row r="414">
          <cell r="C414">
            <v>412</v>
          </cell>
          <cell r="D414"/>
          <cell r="E414"/>
          <cell r="F414"/>
          <cell r="G414"/>
          <cell r="H414"/>
          <cell r="I414"/>
          <cell r="J414"/>
          <cell r="K414"/>
          <cell r="L414"/>
          <cell r="M414"/>
          <cell r="N414">
            <v>0</v>
          </cell>
          <cell r="O414"/>
          <cell r="P414"/>
          <cell r="Q414"/>
        </row>
        <row r="415">
          <cell r="C415">
            <v>413</v>
          </cell>
          <cell r="D415"/>
          <cell r="E415"/>
          <cell r="F415"/>
          <cell r="G415"/>
          <cell r="H415"/>
          <cell r="I415"/>
          <cell r="J415"/>
          <cell r="K415"/>
          <cell r="L415"/>
          <cell r="M415"/>
          <cell r="N415">
            <v>0</v>
          </cell>
          <cell r="O415"/>
          <cell r="P415"/>
          <cell r="Q415"/>
        </row>
        <row r="416">
          <cell r="C416">
            <v>414</v>
          </cell>
          <cell r="D416"/>
          <cell r="E416"/>
          <cell r="F416"/>
          <cell r="G416"/>
          <cell r="H416"/>
          <cell r="I416"/>
          <cell r="J416"/>
          <cell r="K416"/>
          <cell r="L416"/>
          <cell r="M416"/>
          <cell r="N416">
            <v>0</v>
          </cell>
          <cell r="O416"/>
          <cell r="P416"/>
          <cell r="Q416"/>
        </row>
        <row r="417">
          <cell r="C417">
            <v>415</v>
          </cell>
          <cell r="D417"/>
          <cell r="E417"/>
          <cell r="F417"/>
          <cell r="G417"/>
          <cell r="H417"/>
          <cell r="I417"/>
          <cell r="J417"/>
          <cell r="K417"/>
          <cell r="L417"/>
          <cell r="M417"/>
          <cell r="N417">
            <v>0</v>
          </cell>
          <cell r="O417"/>
          <cell r="P417"/>
          <cell r="Q417"/>
        </row>
        <row r="418">
          <cell r="C418">
            <v>416</v>
          </cell>
          <cell r="D418"/>
          <cell r="E418"/>
          <cell r="F418"/>
          <cell r="G418"/>
          <cell r="H418"/>
          <cell r="I418"/>
          <cell r="J418"/>
          <cell r="K418"/>
          <cell r="L418"/>
          <cell r="M418"/>
          <cell r="N418">
            <v>0</v>
          </cell>
          <cell r="O418"/>
          <cell r="P418"/>
          <cell r="Q418"/>
        </row>
        <row r="419">
          <cell r="C419">
            <v>417</v>
          </cell>
          <cell r="D419"/>
          <cell r="E419"/>
          <cell r="F419"/>
          <cell r="G419"/>
          <cell r="H419"/>
          <cell r="I419"/>
          <cell r="J419"/>
          <cell r="K419"/>
          <cell r="L419"/>
          <cell r="M419"/>
          <cell r="N419">
            <v>0</v>
          </cell>
          <cell r="O419"/>
          <cell r="P419"/>
          <cell r="Q419"/>
        </row>
        <row r="420">
          <cell r="C420">
            <v>418</v>
          </cell>
          <cell r="D420"/>
          <cell r="E420"/>
          <cell r="F420"/>
          <cell r="G420"/>
          <cell r="H420"/>
          <cell r="I420"/>
          <cell r="J420"/>
          <cell r="K420"/>
          <cell r="L420"/>
          <cell r="M420"/>
          <cell r="N420">
            <v>0</v>
          </cell>
          <cell r="O420"/>
          <cell r="P420"/>
          <cell r="Q420"/>
        </row>
        <row r="421">
          <cell r="C421">
            <v>419</v>
          </cell>
          <cell r="D421"/>
          <cell r="E421"/>
          <cell r="F421"/>
          <cell r="G421"/>
          <cell r="H421"/>
          <cell r="I421"/>
          <cell r="J421"/>
          <cell r="K421"/>
          <cell r="L421"/>
          <cell r="M421"/>
          <cell r="N421">
            <v>0</v>
          </cell>
          <cell r="O421"/>
          <cell r="P421"/>
          <cell r="Q421"/>
        </row>
        <row r="422">
          <cell r="C422">
            <v>420</v>
          </cell>
          <cell r="D422"/>
          <cell r="E422"/>
          <cell r="F422"/>
          <cell r="G422"/>
          <cell r="H422"/>
          <cell r="I422"/>
          <cell r="J422"/>
          <cell r="K422"/>
          <cell r="L422"/>
          <cell r="M422"/>
          <cell r="N422">
            <v>0</v>
          </cell>
          <cell r="O422"/>
          <cell r="P422"/>
          <cell r="Q422"/>
        </row>
        <row r="423">
          <cell r="C423">
            <v>421</v>
          </cell>
          <cell r="D423"/>
          <cell r="E423"/>
          <cell r="F423"/>
          <cell r="G423"/>
          <cell r="H423"/>
          <cell r="I423"/>
          <cell r="J423"/>
          <cell r="K423"/>
          <cell r="L423"/>
          <cell r="M423"/>
          <cell r="N423">
            <v>0</v>
          </cell>
          <cell r="O423"/>
          <cell r="P423"/>
          <cell r="Q423"/>
        </row>
        <row r="424">
          <cell r="C424">
            <v>422</v>
          </cell>
          <cell r="D424"/>
          <cell r="E424"/>
          <cell r="F424"/>
          <cell r="G424"/>
          <cell r="H424"/>
          <cell r="I424"/>
          <cell r="J424"/>
          <cell r="K424"/>
          <cell r="L424"/>
          <cell r="M424"/>
          <cell r="N424">
            <v>0</v>
          </cell>
          <cell r="O424"/>
          <cell r="P424"/>
          <cell r="Q424"/>
        </row>
        <row r="425">
          <cell r="C425">
            <v>423</v>
          </cell>
          <cell r="D425"/>
          <cell r="E425"/>
          <cell r="F425"/>
          <cell r="G425"/>
          <cell r="H425"/>
          <cell r="I425"/>
          <cell r="J425"/>
          <cell r="K425"/>
          <cell r="L425"/>
          <cell r="M425"/>
          <cell r="N425">
            <v>0</v>
          </cell>
          <cell r="O425"/>
          <cell r="P425"/>
          <cell r="Q425"/>
        </row>
        <row r="426">
          <cell r="C426">
            <v>424</v>
          </cell>
          <cell r="D426"/>
          <cell r="E426"/>
          <cell r="F426"/>
          <cell r="G426"/>
          <cell r="H426"/>
          <cell r="I426"/>
          <cell r="J426"/>
          <cell r="K426"/>
          <cell r="L426"/>
          <cell r="M426"/>
          <cell r="N426">
            <v>0</v>
          </cell>
          <cell r="O426"/>
          <cell r="P426"/>
          <cell r="Q426"/>
        </row>
        <row r="427">
          <cell r="C427">
            <v>425</v>
          </cell>
          <cell r="D427"/>
          <cell r="E427"/>
          <cell r="F427"/>
          <cell r="G427"/>
          <cell r="H427"/>
          <cell r="I427"/>
          <cell r="J427"/>
          <cell r="K427"/>
          <cell r="L427"/>
          <cell r="M427"/>
          <cell r="N427">
            <v>0</v>
          </cell>
          <cell r="O427"/>
          <cell r="P427"/>
          <cell r="Q427"/>
        </row>
        <row r="428">
          <cell r="C428">
            <v>426</v>
          </cell>
          <cell r="D428"/>
          <cell r="E428"/>
          <cell r="F428"/>
          <cell r="G428"/>
          <cell r="H428"/>
          <cell r="I428"/>
          <cell r="J428"/>
          <cell r="K428"/>
          <cell r="L428"/>
          <cell r="M428"/>
          <cell r="N428">
            <v>0</v>
          </cell>
          <cell r="O428"/>
          <cell r="P428"/>
          <cell r="Q428"/>
        </row>
        <row r="429">
          <cell r="C429">
            <v>427</v>
          </cell>
          <cell r="D429"/>
          <cell r="E429"/>
          <cell r="F429"/>
          <cell r="G429"/>
          <cell r="H429"/>
          <cell r="I429"/>
          <cell r="J429"/>
          <cell r="K429"/>
          <cell r="L429"/>
          <cell r="M429"/>
          <cell r="N429">
            <v>0</v>
          </cell>
          <cell r="O429"/>
          <cell r="P429"/>
          <cell r="Q429"/>
        </row>
        <row r="430">
          <cell r="C430">
            <v>428</v>
          </cell>
          <cell r="D430"/>
          <cell r="E430"/>
          <cell r="F430"/>
          <cell r="G430"/>
          <cell r="H430"/>
          <cell r="I430"/>
          <cell r="J430"/>
          <cell r="K430"/>
          <cell r="L430"/>
          <cell r="M430"/>
          <cell r="N430">
            <v>0</v>
          </cell>
          <cell r="O430"/>
          <cell r="P430"/>
          <cell r="Q430"/>
        </row>
        <row r="431">
          <cell r="C431">
            <v>429</v>
          </cell>
          <cell r="D431"/>
          <cell r="E431"/>
          <cell r="F431"/>
          <cell r="G431"/>
          <cell r="H431"/>
          <cell r="I431"/>
          <cell r="J431"/>
          <cell r="K431"/>
          <cell r="L431"/>
          <cell r="M431"/>
          <cell r="N431">
            <v>0</v>
          </cell>
          <cell r="O431"/>
          <cell r="P431"/>
          <cell r="Q431"/>
        </row>
        <row r="432">
          <cell r="C432">
            <v>430</v>
          </cell>
          <cell r="D432"/>
          <cell r="E432"/>
          <cell r="F432"/>
          <cell r="G432"/>
          <cell r="H432"/>
          <cell r="I432"/>
          <cell r="J432"/>
          <cell r="K432"/>
          <cell r="L432"/>
          <cell r="M432"/>
          <cell r="N432">
            <v>0</v>
          </cell>
          <cell r="O432"/>
          <cell r="P432"/>
          <cell r="Q432"/>
        </row>
        <row r="433">
          <cell r="C433">
            <v>431</v>
          </cell>
          <cell r="D433"/>
          <cell r="E433"/>
          <cell r="F433"/>
          <cell r="G433"/>
          <cell r="H433"/>
          <cell r="I433"/>
          <cell r="J433"/>
          <cell r="K433"/>
          <cell r="L433"/>
          <cell r="M433"/>
          <cell r="N433">
            <v>0</v>
          </cell>
          <cell r="O433"/>
          <cell r="P433"/>
          <cell r="Q433"/>
        </row>
        <row r="434">
          <cell r="C434">
            <v>432</v>
          </cell>
          <cell r="D434"/>
          <cell r="E434"/>
          <cell r="F434"/>
          <cell r="G434"/>
          <cell r="H434"/>
          <cell r="I434"/>
          <cell r="J434"/>
          <cell r="K434"/>
          <cell r="L434"/>
          <cell r="M434"/>
          <cell r="N434">
            <v>0</v>
          </cell>
          <cell r="O434"/>
          <cell r="P434"/>
          <cell r="Q434"/>
        </row>
        <row r="435">
          <cell r="C435">
            <v>433</v>
          </cell>
          <cell r="D435"/>
          <cell r="E435"/>
          <cell r="F435"/>
          <cell r="G435"/>
          <cell r="H435"/>
          <cell r="I435"/>
          <cell r="J435"/>
          <cell r="K435"/>
          <cell r="L435"/>
          <cell r="M435"/>
          <cell r="N435">
            <v>0</v>
          </cell>
          <cell r="O435"/>
          <cell r="P435"/>
          <cell r="Q435"/>
        </row>
        <row r="436">
          <cell r="C436">
            <v>434</v>
          </cell>
          <cell r="D436"/>
          <cell r="E436"/>
          <cell r="F436"/>
          <cell r="G436"/>
          <cell r="H436"/>
          <cell r="I436"/>
          <cell r="J436"/>
          <cell r="K436"/>
          <cell r="L436"/>
          <cell r="M436"/>
          <cell r="N436">
            <v>0</v>
          </cell>
          <cell r="O436"/>
          <cell r="P436"/>
          <cell r="Q436"/>
        </row>
        <row r="437">
          <cell r="C437">
            <v>435</v>
          </cell>
          <cell r="D437"/>
          <cell r="E437"/>
          <cell r="F437"/>
          <cell r="G437"/>
          <cell r="H437"/>
          <cell r="I437"/>
          <cell r="J437"/>
          <cell r="K437"/>
          <cell r="L437"/>
          <cell r="M437"/>
          <cell r="N437">
            <v>0</v>
          </cell>
          <cell r="O437"/>
          <cell r="P437"/>
          <cell r="Q437"/>
        </row>
        <row r="438">
          <cell r="C438">
            <v>436</v>
          </cell>
          <cell r="D438"/>
          <cell r="E438"/>
          <cell r="F438"/>
          <cell r="G438"/>
          <cell r="H438"/>
          <cell r="I438"/>
          <cell r="J438"/>
          <cell r="K438"/>
          <cell r="L438"/>
          <cell r="M438"/>
          <cell r="N438">
            <v>0</v>
          </cell>
          <cell r="O438"/>
          <cell r="P438"/>
          <cell r="Q438"/>
        </row>
        <row r="439">
          <cell r="C439">
            <v>437</v>
          </cell>
          <cell r="D439"/>
          <cell r="E439"/>
          <cell r="F439"/>
          <cell r="G439"/>
          <cell r="H439"/>
          <cell r="I439"/>
          <cell r="J439"/>
          <cell r="K439"/>
          <cell r="L439"/>
          <cell r="M439"/>
          <cell r="N439">
            <v>0</v>
          </cell>
          <cell r="O439"/>
          <cell r="P439"/>
          <cell r="Q439"/>
        </row>
        <row r="440">
          <cell r="C440">
            <v>438</v>
          </cell>
          <cell r="D440"/>
          <cell r="E440"/>
          <cell r="F440"/>
          <cell r="G440"/>
          <cell r="H440"/>
          <cell r="I440"/>
          <cell r="J440"/>
          <cell r="K440"/>
          <cell r="L440"/>
          <cell r="M440"/>
          <cell r="N440">
            <v>0</v>
          </cell>
          <cell r="O440"/>
          <cell r="P440"/>
          <cell r="Q440"/>
        </row>
        <row r="441">
          <cell r="C441">
            <v>439</v>
          </cell>
          <cell r="D441"/>
          <cell r="E441"/>
          <cell r="F441"/>
          <cell r="G441"/>
          <cell r="H441"/>
          <cell r="I441"/>
          <cell r="J441"/>
          <cell r="K441"/>
          <cell r="L441"/>
          <cell r="M441"/>
          <cell r="N441">
            <v>0</v>
          </cell>
          <cell r="O441"/>
          <cell r="P441"/>
          <cell r="Q441"/>
        </row>
        <row r="442">
          <cell r="C442">
            <v>440</v>
          </cell>
          <cell r="D442"/>
          <cell r="E442"/>
          <cell r="F442"/>
          <cell r="G442"/>
          <cell r="H442"/>
          <cell r="I442"/>
          <cell r="J442"/>
          <cell r="K442"/>
          <cell r="L442"/>
          <cell r="M442"/>
          <cell r="N442">
            <v>0</v>
          </cell>
          <cell r="O442"/>
          <cell r="P442"/>
          <cell r="Q442"/>
        </row>
        <row r="443">
          <cell r="C443">
            <v>441</v>
          </cell>
          <cell r="D443"/>
          <cell r="E443"/>
          <cell r="F443"/>
          <cell r="G443"/>
          <cell r="H443"/>
          <cell r="I443"/>
          <cell r="J443"/>
          <cell r="K443"/>
          <cell r="L443"/>
          <cell r="M443"/>
          <cell r="N443">
            <v>0</v>
          </cell>
          <cell r="O443"/>
          <cell r="P443"/>
          <cell r="Q443"/>
        </row>
        <row r="444">
          <cell r="C444">
            <v>442</v>
          </cell>
          <cell r="D444"/>
          <cell r="E444"/>
          <cell r="F444"/>
          <cell r="G444"/>
          <cell r="H444"/>
          <cell r="I444"/>
          <cell r="J444"/>
          <cell r="K444"/>
          <cell r="L444"/>
          <cell r="M444"/>
          <cell r="N444">
            <v>0</v>
          </cell>
          <cell r="O444"/>
          <cell r="P444"/>
          <cell r="Q444"/>
        </row>
        <row r="445">
          <cell r="C445">
            <v>443</v>
          </cell>
          <cell r="D445"/>
          <cell r="E445"/>
          <cell r="F445"/>
          <cell r="G445"/>
          <cell r="H445"/>
          <cell r="I445"/>
          <cell r="J445"/>
          <cell r="K445"/>
          <cell r="L445"/>
          <cell r="M445"/>
          <cell r="N445">
            <v>0</v>
          </cell>
          <cell r="O445"/>
          <cell r="P445"/>
          <cell r="Q445"/>
        </row>
        <row r="446">
          <cell r="C446">
            <v>444</v>
          </cell>
          <cell r="D446"/>
          <cell r="E446"/>
          <cell r="F446"/>
          <cell r="G446"/>
          <cell r="H446"/>
          <cell r="I446"/>
          <cell r="J446"/>
          <cell r="K446"/>
          <cell r="L446"/>
          <cell r="M446"/>
          <cell r="N446">
            <v>0</v>
          </cell>
          <cell r="O446"/>
          <cell r="P446"/>
          <cell r="Q446"/>
        </row>
        <row r="447">
          <cell r="C447">
            <v>445</v>
          </cell>
          <cell r="D447"/>
          <cell r="E447"/>
          <cell r="F447"/>
          <cell r="G447"/>
          <cell r="H447"/>
          <cell r="I447"/>
          <cell r="J447"/>
          <cell r="K447"/>
          <cell r="L447"/>
          <cell r="M447"/>
          <cell r="N447">
            <v>0</v>
          </cell>
          <cell r="O447"/>
          <cell r="P447"/>
          <cell r="Q447"/>
        </row>
        <row r="448">
          <cell r="C448">
            <v>446</v>
          </cell>
          <cell r="D448"/>
          <cell r="E448"/>
          <cell r="F448"/>
          <cell r="G448"/>
          <cell r="H448"/>
          <cell r="I448"/>
          <cell r="J448"/>
          <cell r="K448"/>
          <cell r="L448"/>
          <cell r="M448"/>
          <cell r="N448">
            <v>0</v>
          </cell>
          <cell r="O448"/>
          <cell r="P448"/>
          <cell r="Q448"/>
        </row>
        <row r="449">
          <cell r="C449">
            <v>447</v>
          </cell>
          <cell r="D449"/>
          <cell r="E449"/>
          <cell r="F449"/>
          <cell r="G449"/>
          <cell r="H449"/>
          <cell r="I449"/>
          <cell r="J449"/>
          <cell r="K449"/>
          <cell r="L449"/>
          <cell r="M449"/>
          <cell r="N449">
            <v>0</v>
          </cell>
          <cell r="O449"/>
          <cell r="P449"/>
          <cell r="Q449"/>
        </row>
        <row r="450">
          <cell r="C450">
            <v>448</v>
          </cell>
          <cell r="D450"/>
          <cell r="E450"/>
          <cell r="F450"/>
          <cell r="G450"/>
          <cell r="H450"/>
          <cell r="I450"/>
          <cell r="J450"/>
          <cell r="K450"/>
          <cell r="L450"/>
          <cell r="M450"/>
          <cell r="N450">
            <v>0</v>
          </cell>
          <cell r="O450"/>
          <cell r="P450"/>
          <cell r="Q450"/>
        </row>
        <row r="451">
          <cell r="C451">
            <v>449</v>
          </cell>
          <cell r="D451"/>
          <cell r="E451"/>
          <cell r="F451"/>
          <cell r="G451"/>
          <cell r="H451"/>
          <cell r="I451"/>
          <cell r="J451"/>
          <cell r="K451"/>
          <cell r="L451"/>
          <cell r="M451"/>
          <cell r="N451">
            <v>0</v>
          </cell>
          <cell r="O451"/>
          <cell r="P451"/>
          <cell r="Q451"/>
        </row>
        <row r="452">
          <cell r="C452">
            <v>450</v>
          </cell>
          <cell r="D452"/>
          <cell r="E452"/>
          <cell r="F452"/>
          <cell r="G452"/>
          <cell r="H452"/>
          <cell r="I452"/>
          <cell r="J452"/>
          <cell r="K452"/>
          <cell r="L452"/>
          <cell r="M452"/>
          <cell r="N452">
            <v>0</v>
          </cell>
          <cell r="O452"/>
          <cell r="P452"/>
          <cell r="Q452"/>
        </row>
        <row r="453">
          <cell r="C453">
            <v>451</v>
          </cell>
          <cell r="D453"/>
          <cell r="E453"/>
          <cell r="F453"/>
          <cell r="G453"/>
          <cell r="H453"/>
          <cell r="I453"/>
          <cell r="J453"/>
          <cell r="K453"/>
          <cell r="L453"/>
          <cell r="M453"/>
          <cell r="N453">
            <v>0</v>
          </cell>
          <cell r="O453"/>
          <cell r="P453"/>
          <cell r="Q453"/>
        </row>
        <row r="454">
          <cell r="C454">
            <v>452</v>
          </cell>
          <cell r="D454"/>
          <cell r="E454"/>
          <cell r="F454"/>
          <cell r="G454"/>
          <cell r="H454"/>
          <cell r="I454"/>
          <cell r="J454"/>
          <cell r="K454"/>
          <cell r="L454"/>
          <cell r="M454"/>
          <cell r="N454">
            <v>0</v>
          </cell>
          <cell r="O454"/>
          <cell r="P454"/>
          <cell r="Q454"/>
        </row>
        <row r="455">
          <cell r="C455">
            <v>453</v>
          </cell>
          <cell r="D455"/>
          <cell r="E455"/>
          <cell r="F455"/>
          <cell r="G455"/>
          <cell r="H455"/>
          <cell r="I455"/>
          <cell r="J455"/>
          <cell r="K455"/>
          <cell r="L455"/>
          <cell r="M455"/>
          <cell r="N455">
            <v>0</v>
          </cell>
          <cell r="O455"/>
          <cell r="P455"/>
          <cell r="Q455"/>
        </row>
        <row r="456">
          <cell r="C456">
            <v>454</v>
          </cell>
          <cell r="D456"/>
          <cell r="E456"/>
          <cell r="F456"/>
          <cell r="G456"/>
          <cell r="H456"/>
          <cell r="I456"/>
          <cell r="J456"/>
          <cell r="K456"/>
          <cell r="L456"/>
          <cell r="M456"/>
          <cell r="N456">
            <v>0</v>
          </cell>
          <cell r="O456"/>
          <cell r="P456"/>
          <cell r="Q456"/>
        </row>
        <row r="457">
          <cell r="C457">
            <v>455</v>
          </cell>
          <cell r="D457"/>
          <cell r="E457"/>
          <cell r="F457"/>
          <cell r="G457"/>
          <cell r="H457"/>
          <cell r="I457"/>
          <cell r="J457"/>
          <cell r="K457"/>
          <cell r="L457"/>
          <cell r="M457"/>
          <cell r="N457">
            <v>0</v>
          </cell>
          <cell r="O457"/>
          <cell r="P457"/>
          <cell r="Q457"/>
        </row>
        <row r="458">
          <cell r="C458">
            <v>456</v>
          </cell>
          <cell r="D458"/>
          <cell r="E458"/>
          <cell r="F458"/>
          <cell r="G458"/>
          <cell r="H458"/>
          <cell r="I458"/>
          <cell r="J458"/>
          <cell r="K458"/>
          <cell r="L458"/>
          <cell r="M458"/>
          <cell r="N458">
            <v>0</v>
          </cell>
          <cell r="O458"/>
          <cell r="P458"/>
          <cell r="Q458"/>
        </row>
        <row r="459">
          <cell r="C459">
            <v>457</v>
          </cell>
          <cell r="D459"/>
          <cell r="E459"/>
          <cell r="F459"/>
          <cell r="G459"/>
          <cell r="H459"/>
          <cell r="I459"/>
          <cell r="J459"/>
          <cell r="K459"/>
          <cell r="L459"/>
          <cell r="M459"/>
          <cell r="N459">
            <v>0</v>
          </cell>
          <cell r="O459"/>
          <cell r="P459"/>
          <cell r="Q459"/>
        </row>
        <row r="460">
          <cell r="C460">
            <v>458</v>
          </cell>
          <cell r="D460"/>
          <cell r="E460"/>
          <cell r="F460"/>
          <cell r="G460"/>
          <cell r="H460"/>
          <cell r="I460"/>
          <cell r="J460"/>
          <cell r="K460"/>
          <cell r="L460"/>
          <cell r="M460"/>
          <cell r="N460">
            <v>0</v>
          </cell>
          <cell r="O460"/>
          <cell r="P460"/>
          <cell r="Q460"/>
        </row>
        <row r="461">
          <cell r="C461">
            <v>459</v>
          </cell>
          <cell r="D461"/>
          <cell r="E461"/>
          <cell r="F461"/>
          <cell r="G461"/>
          <cell r="H461"/>
          <cell r="I461"/>
          <cell r="J461"/>
          <cell r="K461"/>
          <cell r="L461"/>
          <cell r="M461"/>
          <cell r="N461">
            <v>0</v>
          </cell>
          <cell r="O461"/>
          <cell r="P461"/>
          <cell r="Q461"/>
        </row>
        <row r="462">
          <cell r="C462">
            <v>460</v>
          </cell>
          <cell r="D462"/>
          <cell r="E462"/>
          <cell r="F462"/>
          <cell r="G462"/>
          <cell r="H462"/>
          <cell r="I462"/>
          <cell r="J462"/>
          <cell r="K462"/>
          <cell r="L462"/>
          <cell r="M462"/>
          <cell r="N462">
            <v>0</v>
          </cell>
          <cell r="O462"/>
          <cell r="P462"/>
          <cell r="Q462"/>
        </row>
        <row r="463">
          <cell r="C463">
            <v>461</v>
          </cell>
          <cell r="D463"/>
          <cell r="E463"/>
          <cell r="F463"/>
          <cell r="G463"/>
          <cell r="H463"/>
          <cell r="I463"/>
          <cell r="J463"/>
          <cell r="K463"/>
          <cell r="L463"/>
          <cell r="M463"/>
          <cell r="N463">
            <v>0</v>
          </cell>
          <cell r="O463"/>
          <cell r="P463"/>
          <cell r="Q463"/>
        </row>
        <row r="464">
          <cell r="C464">
            <v>462</v>
          </cell>
          <cell r="D464"/>
          <cell r="E464"/>
          <cell r="F464"/>
          <cell r="G464"/>
          <cell r="H464"/>
          <cell r="I464"/>
          <cell r="J464"/>
          <cell r="K464"/>
          <cell r="L464"/>
          <cell r="M464"/>
          <cell r="N464">
            <v>0</v>
          </cell>
          <cell r="O464"/>
          <cell r="P464"/>
          <cell r="Q464"/>
        </row>
        <row r="465">
          <cell r="C465">
            <v>463</v>
          </cell>
          <cell r="D465"/>
          <cell r="E465"/>
          <cell r="F465"/>
          <cell r="G465"/>
          <cell r="H465"/>
          <cell r="I465"/>
          <cell r="J465"/>
          <cell r="K465"/>
          <cell r="L465"/>
          <cell r="M465"/>
          <cell r="N465">
            <v>0</v>
          </cell>
          <cell r="O465"/>
          <cell r="P465"/>
          <cell r="Q465"/>
        </row>
        <row r="466">
          <cell r="C466">
            <v>464</v>
          </cell>
          <cell r="D466"/>
          <cell r="E466"/>
          <cell r="F466"/>
          <cell r="G466"/>
          <cell r="H466"/>
          <cell r="I466"/>
          <cell r="J466"/>
          <cell r="K466"/>
          <cell r="L466"/>
          <cell r="M466"/>
          <cell r="N466">
            <v>0</v>
          </cell>
          <cell r="O466"/>
          <cell r="P466"/>
          <cell r="Q466"/>
        </row>
        <row r="467">
          <cell r="C467">
            <v>465</v>
          </cell>
          <cell r="D467"/>
          <cell r="E467"/>
          <cell r="F467"/>
          <cell r="G467"/>
          <cell r="H467"/>
          <cell r="I467"/>
          <cell r="J467"/>
          <cell r="K467"/>
          <cell r="L467"/>
          <cell r="M467"/>
          <cell r="N467">
            <v>0</v>
          </cell>
          <cell r="O467"/>
          <cell r="P467"/>
          <cell r="Q467"/>
        </row>
        <row r="468">
          <cell r="C468">
            <v>466</v>
          </cell>
          <cell r="D468"/>
          <cell r="E468"/>
          <cell r="F468"/>
          <cell r="G468"/>
          <cell r="H468"/>
          <cell r="I468"/>
          <cell r="J468"/>
          <cell r="K468"/>
          <cell r="L468"/>
          <cell r="M468"/>
          <cell r="N468">
            <v>0</v>
          </cell>
          <cell r="O468"/>
          <cell r="P468"/>
          <cell r="Q468"/>
        </row>
        <row r="469">
          <cell r="C469">
            <v>467</v>
          </cell>
          <cell r="D469"/>
          <cell r="E469"/>
          <cell r="F469"/>
          <cell r="G469"/>
          <cell r="H469"/>
          <cell r="I469"/>
          <cell r="J469"/>
          <cell r="K469"/>
          <cell r="L469"/>
          <cell r="M469"/>
          <cell r="N469">
            <v>0</v>
          </cell>
          <cell r="O469"/>
          <cell r="P469"/>
          <cell r="Q469"/>
        </row>
        <row r="470">
          <cell r="C470">
            <v>468</v>
          </cell>
          <cell r="D470"/>
          <cell r="E470"/>
          <cell r="F470"/>
          <cell r="G470"/>
          <cell r="H470"/>
          <cell r="I470"/>
          <cell r="J470"/>
          <cell r="K470"/>
          <cell r="L470"/>
          <cell r="M470"/>
          <cell r="N470">
            <v>0</v>
          </cell>
          <cell r="O470"/>
          <cell r="P470"/>
          <cell r="Q470"/>
        </row>
        <row r="471">
          <cell r="C471">
            <v>469</v>
          </cell>
          <cell r="D471"/>
          <cell r="E471"/>
          <cell r="F471"/>
          <cell r="G471"/>
          <cell r="H471"/>
          <cell r="I471"/>
          <cell r="J471"/>
          <cell r="K471"/>
          <cell r="L471"/>
          <cell r="M471"/>
          <cell r="N471">
            <v>0</v>
          </cell>
          <cell r="O471"/>
          <cell r="P471"/>
          <cell r="Q471"/>
        </row>
        <row r="472">
          <cell r="C472">
            <v>470</v>
          </cell>
          <cell r="D472"/>
          <cell r="E472"/>
          <cell r="F472"/>
          <cell r="G472"/>
          <cell r="H472"/>
          <cell r="I472"/>
          <cell r="J472"/>
          <cell r="K472"/>
          <cell r="L472"/>
          <cell r="M472"/>
          <cell r="N472">
            <v>0</v>
          </cell>
          <cell r="O472"/>
          <cell r="P472"/>
          <cell r="Q472"/>
        </row>
        <row r="473">
          <cell r="C473">
            <v>471</v>
          </cell>
          <cell r="D473"/>
          <cell r="E473"/>
          <cell r="F473"/>
          <cell r="G473"/>
          <cell r="H473"/>
          <cell r="I473"/>
          <cell r="J473"/>
          <cell r="K473"/>
          <cell r="L473"/>
          <cell r="M473"/>
          <cell r="N473">
            <v>0</v>
          </cell>
          <cell r="O473"/>
          <cell r="P473"/>
          <cell r="Q473"/>
        </row>
        <row r="474">
          <cell r="C474">
            <v>472</v>
          </cell>
          <cell r="D474"/>
          <cell r="E474"/>
          <cell r="F474"/>
          <cell r="G474"/>
          <cell r="H474"/>
          <cell r="I474"/>
          <cell r="J474"/>
          <cell r="K474"/>
          <cell r="L474"/>
          <cell r="M474"/>
          <cell r="N474">
            <v>0</v>
          </cell>
          <cell r="O474"/>
          <cell r="P474"/>
          <cell r="Q474"/>
        </row>
        <row r="475">
          <cell r="C475">
            <v>473</v>
          </cell>
          <cell r="D475"/>
          <cell r="E475"/>
          <cell r="F475"/>
          <cell r="G475"/>
          <cell r="H475"/>
          <cell r="I475"/>
          <cell r="J475"/>
          <cell r="K475"/>
          <cell r="L475"/>
          <cell r="M475"/>
          <cell r="N475">
            <v>0</v>
          </cell>
          <cell r="O475"/>
          <cell r="P475"/>
          <cell r="Q475"/>
        </row>
        <row r="476">
          <cell r="C476">
            <v>474</v>
          </cell>
          <cell r="D476"/>
          <cell r="E476"/>
          <cell r="F476"/>
          <cell r="G476"/>
          <cell r="H476"/>
          <cell r="I476"/>
          <cell r="J476"/>
          <cell r="K476"/>
          <cell r="L476"/>
          <cell r="M476"/>
          <cell r="N476">
            <v>0</v>
          </cell>
          <cell r="O476"/>
          <cell r="P476"/>
          <cell r="Q476"/>
        </row>
        <row r="477">
          <cell r="C477">
            <v>475</v>
          </cell>
          <cell r="D477"/>
          <cell r="E477"/>
          <cell r="F477"/>
          <cell r="G477"/>
          <cell r="H477"/>
          <cell r="I477"/>
          <cell r="J477"/>
          <cell r="K477"/>
          <cell r="L477"/>
          <cell r="M477"/>
          <cell r="N477">
            <v>0</v>
          </cell>
          <cell r="O477"/>
          <cell r="P477"/>
          <cell r="Q477"/>
        </row>
        <row r="478">
          <cell r="C478">
            <v>476</v>
          </cell>
          <cell r="D478"/>
          <cell r="E478"/>
          <cell r="F478"/>
          <cell r="G478"/>
          <cell r="H478"/>
          <cell r="I478"/>
          <cell r="J478"/>
          <cell r="K478"/>
          <cell r="L478"/>
          <cell r="M478"/>
          <cell r="N478">
            <v>0</v>
          </cell>
          <cell r="O478"/>
          <cell r="P478"/>
          <cell r="Q478"/>
        </row>
        <row r="479">
          <cell r="C479">
            <v>477</v>
          </cell>
          <cell r="D479"/>
          <cell r="E479"/>
          <cell r="F479"/>
          <cell r="G479"/>
          <cell r="H479"/>
          <cell r="I479"/>
          <cell r="J479"/>
          <cell r="K479"/>
          <cell r="L479"/>
          <cell r="M479"/>
          <cell r="N479">
            <v>0</v>
          </cell>
          <cell r="O479"/>
          <cell r="P479"/>
          <cell r="Q479"/>
        </row>
        <row r="480">
          <cell r="C480">
            <v>478</v>
          </cell>
          <cell r="D480"/>
          <cell r="E480"/>
          <cell r="F480"/>
          <cell r="G480"/>
          <cell r="H480"/>
          <cell r="I480"/>
          <cell r="J480"/>
          <cell r="K480"/>
          <cell r="L480"/>
          <cell r="M480"/>
          <cell r="N480">
            <v>0</v>
          </cell>
          <cell r="O480"/>
          <cell r="P480"/>
          <cell r="Q480"/>
        </row>
        <row r="481">
          <cell r="C481">
            <v>479</v>
          </cell>
          <cell r="D481"/>
          <cell r="E481"/>
          <cell r="F481"/>
          <cell r="G481"/>
          <cell r="H481"/>
          <cell r="I481"/>
          <cell r="J481"/>
          <cell r="K481"/>
          <cell r="L481"/>
          <cell r="M481"/>
          <cell r="N481">
            <v>0</v>
          </cell>
          <cell r="O481"/>
          <cell r="P481"/>
          <cell r="Q481"/>
        </row>
        <row r="482">
          <cell r="C482">
            <v>480</v>
          </cell>
          <cell r="D482"/>
          <cell r="E482"/>
          <cell r="F482"/>
          <cell r="G482"/>
          <cell r="H482"/>
          <cell r="I482"/>
          <cell r="J482"/>
          <cell r="K482"/>
          <cell r="L482"/>
          <cell r="M482"/>
          <cell r="N482">
            <v>0</v>
          </cell>
          <cell r="O482"/>
          <cell r="P482"/>
          <cell r="Q482"/>
        </row>
        <row r="483">
          <cell r="C483">
            <v>481</v>
          </cell>
          <cell r="D483"/>
          <cell r="E483"/>
          <cell r="F483"/>
          <cell r="G483"/>
          <cell r="H483"/>
          <cell r="I483"/>
          <cell r="J483"/>
          <cell r="K483"/>
          <cell r="L483"/>
          <cell r="M483"/>
          <cell r="N483">
            <v>0</v>
          </cell>
          <cell r="O483"/>
          <cell r="P483"/>
          <cell r="Q483"/>
        </row>
        <row r="484">
          <cell r="C484">
            <v>482</v>
          </cell>
          <cell r="D484"/>
          <cell r="E484"/>
          <cell r="F484"/>
          <cell r="G484"/>
          <cell r="H484"/>
          <cell r="I484"/>
          <cell r="J484"/>
          <cell r="K484"/>
          <cell r="L484"/>
          <cell r="M484"/>
          <cell r="N484">
            <v>0</v>
          </cell>
          <cell r="O484"/>
          <cell r="P484"/>
          <cell r="Q484"/>
        </row>
        <row r="485">
          <cell r="C485">
            <v>483</v>
          </cell>
          <cell r="D485"/>
          <cell r="E485"/>
          <cell r="F485"/>
          <cell r="G485"/>
          <cell r="H485"/>
          <cell r="I485"/>
          <cell r="J485"/>
          <cell r="K485"/>
          <cell r="L485"/>
          <cell r="M485"/>
          <cell r="N485">
            <v>0</v>
          </cell>
          <cell r="O485"/>
          <cell r="P485"/>
          <cell r="Q485"/>
        </row>
        <row r="486">
          <cell r="C486">
            <v>484</v>
          </cell>
          <cell r="D486"/>
          <cell r="E486"/>
          <cell r="F486"/>
          <cell r="G486"/>
          <cell r="H486"/>
          <cell r="I486"/>
          <cell r="J486"/>
          <cell r="K486"/>
          <cell r="L486"/>
          <cell r="M486"/>
          <cell r="N486">
            <v>0</v>
          </cell>
          <cell r="O486"/>
          <cell r="P486"/>
          <cell r="Q486"/>
        </row>
        <row r="487">
          <cell r="C487">
            <v>485</v>
          </cell>
          <cell r="D487"/>
          <cell r="E487"/>
          <cell r="F487"/>
          <cell r="G487"/>
          <cell r="H487"/>
          <cell r="I487"/>
          <cell r="J487"/>
          <cell r="K487"/>
          <cell r="L487"/>
          <cell r="M487"/>
          <cell r="N487">
            <v>0</v>
          </cell>
          <cell r="O487"/>
          <cell r="P487"/>
          <cell r="Q487"/>
        </row>
        <row r="488">
          <cell r="C488">
            <v>486</v>
          </cell>
          <cell r="D488"/>
          <cell r="E488"/>
          <cell r="F488"/>
          <cell r="G488"/>
          <cell r="H488"/>
          <cell r="I488"/>
          <cell r="J488"/>
          <cell r="K488"/>
          <cell r="L488"/>
          <cell r="M488"/>
          <cell r="N488">
            <v>0</v>
          </cell>
          <cell r="O488"/>
          <cell r="P488"/>
          <cell r="Q488"/>
        </row>
        <row r="489">
          <cell r="C489">
            <v>487</v>
          </cell>
          <cell r="D489"/>
          <cell r="E489"/>
          <cell r="F489"/>
          <cell r="G489"/>
          <cell r="H489"/>
          <cell r="I489"/>
          <cell r="J489"/>
          <cell r="K489"/>
          <cell r="L489"/>
          <cell r="M489"/>
          <cell r="N489">
            <v>0</v>
          </cell>
          <cell r="O489"/>
          <cell r="P489"/>
          <cell r="Q489"/>
        </row>
        <row r="490">
          <cell r="C490">
            <v>488</v>
          </cell>
          <cell r="D490"/>
          <cell r="E490"/>
          <cell r="F490"/>
          <cell r="G490"/>
          <cell r="H490"/>
          <cell r="I490"/>
          <cell r="J490"/>
          <cell r="K490"/>
          <cell r="L490"/>
          <cell r="M490"/>
          <cell r="N490">
            <v>0</v>
          </cell>
          <cell r="O490"/>
          <cell r="P490"/>
          <cell r="Q490"/>
        </row>
        <row r="491">
          <cell r="C491">
            <v>489</v>
          </cell>
          <cell r="D491"/>
          <cell r="E491"/>
          <cell r="F491"/>
          <cell r="G491"/>
          <cell r="H491"/>
          <cell r="I491"/>
          <cell r="J491"/>
          <cell r="K491"/>
          <cell r="L491"/>
          <cell r="M491"/>
          <cell r="N491">
            <v>0</v>
          </cell>
          <cell r="O491"/>
          <cell r="P491"/>
          <cell r="Q491"/>
        </row>
        <row r="492">
          <cell r="C492">
            <v>490</v>
          </cell>
          <cell r="D492"/>
          <cell r="E492"/>
          <cell r="F492"/>
          <cell r="G492"/>
          <cell r="H492"/>
          <cell r="I492"/>
          <cell r="J492"/>
          <cell r="K492"/>
          <cell r="L492"/>
          <cell r="M492"/>
          <cell r="N492">
            <v>0</v>
          </cell>
          <cell r="O492"/>
          <cell r="P492"/>
          <cell r="Q492"/>
        </row>
        <row r="493">
          <cell r="C493">
            <v>491</v>
          </cell>
          <cell r="D493"/>
          <cell r="E493"/>
          <cell r="F493"/>
          <cell r="G493"/>
          <cell r="H493"/>
          <cell r="I493"/>
          <cell r="J493"/>
          <cell r="K493"/>
          <cell r="L493"/>
          <cell r="M493"/>
          <cell r="N493">
            <v>0</v>
          </cell>
          <cell r="O493"/>
          <cell r="P493"/>
          <cell r="Q493"/>
        </row>
        <row r="494">
          <cell r="C494">
            <v>492</v>
          </cell>
          <cell r="D494"/>
          <cell r="E494"/>
          <cell r="F494"/>
          <cell r="G494"/>
          <cell r="H494"/>
          <cell r="I494"/>
          <cell r="J494"/>
          <cell r="K494"/>
          <cell r="L494"/>
          <cell r="M494"/>
          <cell r="N494">
            <v>0</v>
          </cell>
          <cell r="O494"/>
          <cell r="P494"/>
          <cell r="Q494"/>
        </row>
        <row r="495">
          <cell r="C495">
            <v>493</v>
          </cell>
          <cell r="D495"/>
          <cell r="E495"/>
          <cell r="F495"/>
          <cell r="G495"/>
          <cell r="H495"/>
          <cell r="I495"/>
          <cell r="J495"/>
          <cell r="K495"/>
          <cell r="L495"/>
          <cell r="M495"/>
          <cell r="N495">
            <v>0</v>
          </cell>
          <cell r="O495"/>
          <cell r="P495"/>
          <cell r="Q495"/>
        </row>
        <row r="496">
          <cell r="C496">
            <v>494</v>
          </cell>
          <cell r="D496"/>
          <cell r="E496"/>
          <cell r="F496"/>
          <cell r="G496"/>
          <cell r="H496"/>
          <cell r="I496"/>
          <cell r="J496"/>
          <cell r="K496"/>
          <cell r="L496"/>
          <cell r="M496"/>
          <cell r="N496">
            <v>0</v>
          </cell>
          <cell r="O496"/>
          <cell r="P496"/>
          <cell r="Q496"/>
        </row>
        <row r="497">
          <cell r="C497">
            <v>495</v>
          </cell>
          <cell r="D497"/>
          <cell r="E497"/>
          <cell r="F497"/>
          <cell r="G497"/>
          <cell r="H497"/>
          <cell r="I497"/>
          <cell r="J497"/>
          <cell r="K497"/>
          <cell r="L497"/>
          <cell r="M497"/>
          <cell r="N497">
            <v>0</v>
          </cell>
          <cell r="O497"/>
          <cell r="P497"/>
          <cell r="Q497"/>
        </row>
        <row r="498">
          <cell r="C498">
            <v>496</v>
          </cell>
          <cell r="D498"/>
          <cell r="E498"/>
          <cell r="F498"/>
          <cell r="G498"/>
          <cell r="H498"/>
          <cell r="I498"/>
          <cell r="J498"/>
          <cell r="K498"/>
          <cell r="L498"/>
          <cell r="M498"/>
          <cell r="N498">
            <v>0</v>
          </cell>
          <cell r="O498"/>
          <cell r="P498"/>
          <cell r="Q498"/>
        </row>
        <row r="499">
          <cell r="C499">
            <v>497</v>
          </cell>
          <cell r="D499"/>
          <cell r="E499"/>
          <cell r="F499"/>
          <cell r="G499"/>
          <cell r="H499"/>
          <cell r="I499"/>
          <cell r="J499"/>
          <cell r="K499"/>
          <cell r="L499"/>
          <cell r="M499"/>
          <cell r="N499">
            <v>0</v>
          </cell>
          <cell r="O499"/>
          <cell r="P499"/>
          <cell r="Q499"/>
        </row>
        <row r="500">
          <cell r="C500">
            <v>498</v>
          </cell>
          <cell r="D500"/>
          <cell r="E500"/>
          <cell r="F500"/>
          <cell r="G500"/>
          <cell r="H500"/>
          <cell r="I500"/>
          <cell r="J500"/>
          <cell r="K500"/>
          <cell r="L500"/>
          <cell r="M500"/>
          <cell r="N500">
            <v>0</v>
          </cell>
          <cell r="O500"/>
          <cell r="P500"/>
          <cell r="Q500"/>
        </row>
        <row r="501">
          <cell r="C501">
            <v>499</v>
          </cell>
          <cell r="D501"/>
          <cell r="E501"/>
          <cell r="F501"/>
          <cell r="G501"/>
          <cell r="H501"/>
          <cell r="I501"/>
          <cell r="J501"/>
          <cell r="K501"/>
          <cell r="L501"/>
          <cell r="M501"/>
          <cell r="N501">
            <v>0</v>
          </cell>
          <cell r="O501"/>
          <cell r="P501"/>
          <cell r="Q501"/>
        </row>
        <row r="502">
          <cell r="C502">
            <v>500</v>
          </cell>
          <cell r="D502"/>
          <cell r="E502"/>
          <cell r="F502"/>
          <cell r="G502"/>
          <cell r="H502"/>
          <cell r="I502"/>
          <cell r="J502"/>
          <cell r="K502"/>
          <cell r="L502"/>
          <cell r="M502"/>
          <cell r="N502">
            <v>0</v>
          </cell>
          <cell r="O502"/>
          <cell r="P502"/>
          <cell r="Q502"/>
        </row>
        <row r="503">
          <cell r="C503">
            <v>501</v>
          </cell>
          <cell r="D503"/>
          <cell r="E503"/>
          <cell r="F503"/>
          <cell r="G503"/>
          <cell r="H503"/>
          <cell r="I503"/>
          <cell r="J503"/>
          <cell r="K503"/>
          <cell r="L503"/>
          <cell r="M503"/>
          <cell r="N503">
            <v>0</v>
          </cell>
          <cell r="O503"/>
          <cell r="P503"/>
          <cell r="Q503"/>
        </row>
        <row r="504">
          <cell r="C504">
            <v>502</v>
          </cell>
          <cell r="D504"/>
          <cell r="E504"/>
          <cell r="F504"/>
          <cell r="G504"/>
          <cell r="H504"/>
          <cell r="I504"/>
          <cell r="J504"/>
          <cell r="K504"/>
          <cell r="L504"/>
          <cell r="M504"/>
          <cell r="N504">
            <v>0</v>
          </cell>
          <cell r="O504"/>
          <cell r="P504"/>
          <cell r="Q504"/>
        </row>
        <row r="505">
          <cell r="C505">
            <v>503</v>
          </cell>
          <cell r="D505"/>
          <cell r="E505"/>
          <cell r="F505"/>
          <cell r="G505"/>
          <cell r="H505"/>
          <cell r="I505"/>
          <cell r="J505"/>
          <cell r="K505"/>
          <cell r="L505"/>
          <cell r="M505"/>
          <cell r="N505">
            <v>0</v>
          </cell>
          <cell r="O505"/>
          <cell r="P505"/>
          <cell r="Q505"/>
        </row>
        <row r="506">
          <cell r="C506">
            <v>504</v>
          </cell>
          <cell r="D506"/>
          <cell r="E506"/>
          <cell r="F506"/>
          <cell r="G506"/>
          <cell r="H506"/>
          <cell r="I506"/>
          <cell r="J506"/>
          <cell r="K506"/>
          <cell r="L506"/>
          <cell r="M506"/>
          <cell r="N506">
            <v>0</v>
          </cell>
          <cell r="O506"/>
          <cell r="P506"/>
          <cell r="Q506"/>
        </row>
        <row r="507">
          <cell r="C507">
            <v>505</v>
          </cell>
          <cell r="D507"/>
          <cell r="E507"/>
          <cell r="F507"/>
          <cell r="G507"/>
          <cell r="H507"/>
          <cell r="I507"/>
          <cell r="J507"/>
          <cell r="K507"/>
          <cell r="L507"/>
          <cell r="M507"/>
          <cell r="N507">
            <v>0</v>
          </cell>
          <cell r="O507"/>
          <cell r="P507"/>
          <cell r="Q507"/>
        </row>
        <row r="508">
          <cell r="C508">
            <v>506</v>
          </cell>
          <cell r="D508"/>
          <cell r="E508"/>
          <cell r="F508"/>
          <cell r="G508"/>
          <cell r="H508"/>
          <cell r="I508"/>
          <cell r="J508"/>
          <cell r="K508"/>
          <cell r="L508"/>
          <cell r="M508"/>
          <cell r="N508">
            <v>0</v>
          </cell>
          <cell r="O508"/>
          <cell r="P508"/>
          <cell r="Q508"/>
        </row>
        <row r="509">
          <cell r="C509">
            <v>507</v>
          </cell>
          <cell r="D509"/>
          <cell r="E509"/>
          <cell r="F509"/>
          <cell r="G509"/>
          <cell r="H509"/>
          <cell r="I509"/>
          <cell r="J509"/>
          <cell r="K509"/>
          <cell r="L509"/>
          <cell r="M509"/>
          <cell r="N509">
            <v>0</v>
          </cell>
          <cell r="O509"/>
          <cell r="P509"/>
          <cell r="Q509"/>
        </row>
        <row r="510">
          <cell r="C510">
            <v>508</v>
          </cell>
          <cell r="D510"/>
          <cell r="E510"/>
          <cell r="F510"/>
          <cell r="G510"/>
          <cell r="H510"/>
          <cell r="I510"/>
          <cell r="J510"/>
          <cell r="K510"/>
          <cell r="L510"/>
          <cell r="M510"/>
          <cell r="N510">
            <v>0</v>
          </cell>
          <cell r="O510"/>
          <cell r="P510"/>
          <cell r="Q510"/>
        </row>
        <row r="511">
          <cell r="C511">
            <v>509</v>
          </cell>
          <cell r="D511"/>
          <cell r="E511"/>
          <cell r="F511"/>
          <cell r="G511"/>
          <cell r="H511"/>
          <cell r="I511"/>
          <cell r="J511"/>
          <cell r="K511"/>
          <cell r="L511"/>
          <cell r="M511"/>
          <cell r="N511">
            <v>0</v>
          </cell>
          <cell r="O511"/>
          <cell r="P511"/>
          <cell r="Q511"/>
        </row>
        <row r="512">
          <cell r="C512">
            <v>510</v>
          </cell>
          <cell r="D512"/>
          <cell r="E512"/>
          <cell r="F512"/>
          <cell r="G512"/>
          <cell r="H512"/>
          <cell r="I512"/>
          <cell r="J512"/>
          <cell r="K512"/>
          <cell r="L512"/>
          <cell r="M512"/>
          <cell r="N512">
            <v>0</v>
          </cell>
          <cell r="O512"/>
          <cell r="P512"/>
          <cell r="Q512"/>
        </row>
        <row r="513">
          <cell r="C513">
            <v>511</v>
          </cell>
          <cell r="D513"/>
          <cell r="E513"/>
          <cell r="F513"/>
          <cell r="G513"/>
          <cell r="H513"/>
          <cell r="I513"/>
          <cell r="J513"/>
          <cell r="K513"/>
          <cell r="L513"/>
          <cell r="M513"/>
          <cell r="N513">
            <v>0</v>
          </cell>
          <cell r="O513"/>
          <cell r="P513"/>
          <cell r="Q513"/>
        </row>
        <row r="514">
          <cell r="C514">
            <v>512</v>
          </cell>
          <cell r="D514"/>
          <cell r="E514"/>
          <cell r="F514"/>
          <cell r="G514"/>
          <cell r="H514"/>
          <cell r="I514"/>
          <cell r="J514"/>
          <cell r="K514"/>
          <cell r="L514"/>
          <cell r="M514"/>
          <cell r="N514">
            <v>0</v>
          </cell>
          <cell r="O514"/>
          <cell r="P514"/>
          <cell r="Q514"/>
        </row>
        <row r="515">
          <cell r="C515">
            <v>513</v>
          </cell>
          <cell r="D515"/>
          <cell r="E515"/>
          <cell r="F515"/>
          <cell r="G515"/>
          <cell r="H515"/>
          <cell r="I515"/>
          <cell r="J515"/>
          <cell r="K515"/>
          <cell r="L515"/>
          <cell r="M515"/>
          <cell r="N515">
            <v>0</v>
          </cell>
          <cell r="O515"/>
          <cell r="P515"/>
          <cell r="Q515"/>
        </row>
        <row r="516">
          <cell r="C516">
            <v>514</v>
          </cell>
          <cell r="D516"/>
          <cell r="E516"/>
          <cell r="F516"/>
          <cell r="G516"/>
          <cell r="H516"/>
          <cell r="I516"/>
          <cell r="J516"/>
          <cell r="K516"/>
          <cell r="L516"/>
          <cell r="M516"/>
          <cell r="N516">
            <v>0</v>
          </cell>
          <cell r="O516"/>
          <cell r="P516"/>
          <cell r="Q516"/>
        </row>
        <row r="517">
          <cell r="C517">
            <v>515</v>
          </cell>
          <cell r="D517"/>
          <cell r="E517"/>
          <cell r="F517"/>
          <cell r="G517"/>
          <cell r="H517"/>
          <cell r="I517"/>
          <cell r="J517"/>
          <cell r="K517"/>
          <cell r="L517"/>
          <cell r="M517"/>
          <cell r="N517">
            <v>0</v>
          </cell>
          <cell r="O517"/>
          <cell r="P517"/>
          <cell r="Q517"/>
        </row>
        <row r="518">
          <cell r="C518">
            <v>516</v>
          </cell>
          <cell r="D518"/>
          <cell r="E518"/>
          <cell r="F518"/>
          <cell r="G518"/>
          <cell r="H518"/>
          <cell r="I518"/>
          <cell r="J518"/>
          <cell r="K518"/>
          <cell r="L518"/>
          <cell r="M518"/>
          <cell r="N518">
            <v>0</v>
          </cell>
          <cell r="O518"/>
          <cell r="P518"/>
          <cell r="Q518"/>
        </row>
        <row r="519">
          <cell r="C519">
            <v>517</v>
          </cell>
          <cell r="D519"/>
          <cell r="E519"/>
          <cell r="F519"/>
          <cell r="G519"/>
          <cell r="H519"/>
          <cell r="I519"/>
          <cell r="J519"/>
          <cell r="K519"/>
          <cell r="L519"/>
          <cell r="M519"/>
          <cell r="N519">
            <v>0</v>
          </cell>
          <cell r="O519"/>
          <cell r="P519"/>
          <cell r="Q519"/>
        </row>
        <row r="520">
          <cell r="C520">
            <v>518</v>
          </cell>
          <cell r="D520"/>
          <cell r="E520"/>
          <cell r="F520"/>
          <cell r="G520"/>
          <cell r="H520"/>
          <cell r="I520"/>
          <cell r="J520"/>
          <cell r="K520"/>
          <cell r="L520"/>
          <cell r="M520"/>
          <cell r="N520">
            <v>0</v>
          </cell>
          <cell r="O520"/>
          <cell r="P520"/>
          <cell r="Q520"/>
        </row>
        <row r="521">
          <cell r="C521">
            <v>519</v>
          </cell>
          <cell r="D521"/>
          <cell r="E521"/>
          <cell r="F521"/>
          <cell r="G521"/>
          <cell r="H521"/>
          <cell r="I521"/>
          <cell r="J521"/>
          <cell r="K521"/>
          <cell r="L521"/>
          <cell r="M521"/>
          <cell r="N521">
            <v>0</v>
          </cell>
          <cell r="O521"/>
          <cell r="P521"/>
          <cell r="Q521"/>
        </row>
        <row r="522">
          <cell r="C522">
            <v>520</v>
          </cell>
          <cell r="D522"/>
          <cell r="E522"/>
          <cell r="F522"/>
          <cell r="G522"/>
          <cell r="H522"/>
          <cell r="I522"/>
          <cell r="J522"/>
          <cell r="K522"/>
          <cell r="L522"/>
          <cell r="M522"/>
          <cell r="N522">
            <v>0</v>
          </cell>
          <cell r="O522"/>
          <cell r="P522"/>
          <cell r="Q522"/>
        </row>
        <row r="523">
          <cell r="C523">
            <v>521</v>
          </cell>
          <cell r="D523"/>
          <cell r="E523"/>
          <cell r="F523"/>
          <cell r="G523"/>
          <cell r="H523"/>
          <cell r="I523"/>
          <cell r="J523"/>
          <cell r="K523"/>
          <cell r="L523"/>
          <cell r="M523"/>
          <cell r="N523">
            <v>0</v>
          </cell>
          <cell r="O523"/>
          <cell r="P523"/>
          <cell r="Q523"/>
        </row>
        <row r="524">
          <cell r="C524">
            <v>522</v>
          </cell>
          <cell r="D524"/>
          <cell r="E524"/>
          <cell r="F524"/>
          <cell r="G524"/>
          <cell r="H524"/>
          <cell r="I524"/>
          <cell r="J524"/>
          <cell r="K524"/>
          <cell r="L524"/>
          <cell r="M524"/>
          <cell r="N524">
            <v>0</v>
          </cell>
          <cell r="O524"/>
          <cell r="P524"/>
          <cell r="Q524"/>
        </row>
        <row r="525">
          <cell r="C525">
            <v>523</v>
          </cell>
          <cell r="D525"/>
          <cell r="E525"/>
          <cell r="F525"/>
          <cell r="G525"/>
          <cell r="H525"/>
          <cell r="I525"/>
          <cell r="J525"/>
          <cell r="K525"/>
          <cell r="L525"/>
          <cell r="M525"/>
          <cell r="N525">
            <v>0</v>
          </cell>
          <cell r="O525"/>
          <cell r="P525"/>
          <cell r="Q525"/>
        </row>
        <row r="526">
          <cell r="C526">
            <v>524</v>
          </cell>
          <cell r="D526"/>
          <cell r="E526"/>
          <cell r="F526"/>
          <cell r="G526"/>
          <cell r="H526"/>
          <cell r="I526"/>
          <cell r="J526"/>
          <cell r="K526"/>
          <cell r="L526"/>
          <cell r="M526"/>
          <cell r="N526">
            <v>0</v>
          </cell>
          <cell r="O526"/>
          <cell r="P526"/>
          <cell r="Q526"/>
        </row>
        <row r="527">
          <cell r="C527">
            <v>525</v>
          </cell>
          <cell r="D527"/>
          <cell r="E527"/>
          <cell r="F527"/>
          <cell r="G527"/>
          <cell r="H527"/>
          <cell r="I527"/>
          <cell r="J527"/>
          <cell r="K527"/>
          <cell r="L527"/>
          <cell r="M527"/>
          <cell r="N527">
            <v>0</v>
          </cell>
          <cell r="O527"/>
          <cell r="P527"/>
          <cell r="Q527"/>
        </row>
        <row r="528">
          <cell r="C528">
            <v>526</v>
          </cell>
          <cell r="D528"/>
          <cell r="E528"/>
          <cell r="F528"/>
          <cell r="G528"/>
          <cell r="H528"/>
          <cell r="I528"/>
          <cell r="J528"/>
          <cell r="K528"/>
          <cell r="L528"/>
          <cell r="M528"/>
          <cell r="N528">
            <v>0</v>
          </cell>
          <cell r="O528"/>
          <cell r="P528"/>
          <cell r="Q528"/>
        </row>
        <row r="529">
          <cell r="C529">
            <v>527</v>
          </cell>
          <cell r="D529"/>
          <cell r="E529"/>
          <cell r="F529"/>
          <cell r="G529"/>
          <cell r="H529"/>
          <cell r="I529"/>
          <cell r="J529"/>
          <cell r="K529"/>
          <cell r="L529"/>
          <cell r="M529"/>
          <cell r="N529">
            <v>0</v>
          </cell>
          <cell r="O529"/>
          <cell r="P529"/>
          <cell r="Q529"/>
        </row>
        <row r="530">
          <cell r="C530">
            <v>528</v>
          </cell>
          <cell r="D530"/>
          <cell r="E530"/>
          <cell r="F530"/>
          <cell r="G530"/>
          <cell r="H530"/>
          <cell r="I530"/>
          <cell r="J530"/>
          <cell r="K530"/>
          <cell r="L530"/>
          <cell r="M530"/>
          <cell r="N530">
            <v>0</v>
          </cell>
          <cell r="O530"/>
          <cell r="P530"/>
          <cell r="Q530"/>
        </row>
        <row r="531">
          <cell r="C531">
            <v>529</v>
          </cell>
          <cell r="D531"/>
          <cell r="E531"/>
          <cell r="F531"/>
          <cell r="G531"/>
          <cell r="H531"/>
          <cell r="I531"/>
          <cell r="J531"/>
          <cell r="K531"/>
          <cell r="L531"/>
          <cell r="M531"/>
          <cell r="N531">
            <v>0</v>
          </cell>
          <cell r="O531"/>
          <cell r="P531"/>
          <cell r="Q531"/>
        </row>
        <row r="532">
          <cell r="C532">
            <v>530</v>
          </cell>
          <cell r="D532"/>
          <cell r="E532"/>
          <cell r="F532"/>
          <cell r="G532"/>
          <cell r="H532"/>
          <cell r="I532"/>
          <cell r="J532"/>
          <cell r="K532"/>
          <cell r="L532"/>
          <cell r="M532"/>
          <cell r="N532">
            <v>0</v>
          </cell>
          <cell r="O532"/>
          <cell r="P532"/>
          <cell r="Q532"/>
        </row>
        <row r="533">
          <cell r="C533">
            <v>531</v>
          </cell>
          <cell r="D533"/>
          <cell r="E533"/>
          <cell r="F533"/>
          <cell r="G533"/>
          <cell r="H533"/>
          <cell r="I533"/>
          <cell r="J533"/>
          <cell r="K533"/>
          <cell r="L533"/>
          <cell r="M533"/>
          <cell r="N533">
            <v>0</v>
          </cell>
          <cell r="O533"/>
          <cell r="P533"/>
          <cell r="Q533"/>
        </row>
        <row r="534">
          <cell r="C534">
            <v>532</v>
          </cell>
          <cell r="D534"/>
          <cell r="E534"/>
          <cell r="F534"/>
          <cell r="G534"/>
          <cell r="H534"/>
          <cell r="I534"/>
          <cell r="J534"/>
          <cell r="K534"/>
          <cell r="L534"/>
          <cell r="M534"/>
          <cell r="N534">
            <v>0</v>
          </cell>
          <cell r="O534"/>
          <cell r="P534"/>
          <cell r="Q534"/>
        </row>
        <row r="535">
          <cell r="C535">
            <v>533</v>
          </cell>
          <cell r="D535"/>
          <cell r="E535"/>
          <cell r="F535"/>
          <cell r="G535"/>
          <cell r="H535"/>
          <cell r="I535"/>
          <cell r="J535"/>
          <cell r="K535"/>
          <cell r="L535"/>
          <cell r="M535"/>
          <cell r="N535">
            <v>0</v>
          </cell>
          <cell r="O535"/>
          <cell r="P535"/>
          <cell r="Q535"/>
        </row>
        <row r="536">
          <cell r="C536">
            <v>534</v>
          </cell>
          <cell r="D536"/>
          <cell r="E536"/>
          <cell r="F536"/>
          <cell r="G536"/>
          <cell r="H536"/>
          <cell r="I536"/>
          <cell r="J536"/>
          <cell r="K536"/>
          <cell r="L536"/>
          <cell r="M536"/>
          <cell r="N536">
            <v>0</v>
          </cell>
          <cell r="O536"/>
          <cell r="P536"/>
          <cell r="Q536"/>
        </row>
        <row r="537">
          <cell r="C537">
            <v>535</v>
          </cell>
          <cell r="D537"/>
          <cell r="E537"/>
          <cell r="F537"/>
          <cell r="G537"/>
          <cell r="H537"/>
          <cell r="I537"/>
          <cell r="J537"/>
          <cell r="K537"/>
          <cell r="L537"/>
          <cell r="M537"/>
          <cell r="N537">
            <v>0</v>
          </cell>
          <cell r="O537"/>
          <cell r="P537"/>
          <cell r="Q537"/>
        </row>
        <row r="538">
          <cell r="C538">
            <v>536</v>
          </cell>
          <cell r="D538"/>
          <cell r="E538"/>
          <cell r="F538"/>
          <cell r="G538"/>
          <cell r="H538"/>
          <cell r="I538"/>
          <cell r="J538"/>
          <cell r="K538"/>
          <cell r="L538"/>
          <cell r="M538"/>
          <cell r="N538">
            <v>0</v>
          </cell>
          <cell r="O538"/>
          <cell r="P538"/>
          <cell r="Q538"/>
        </row>
        <row r="539">
          <cell r="C539">
            <v>537</v>
          </cell>
          <cell r="D539"/>
          <cell r="E539"/>
          <cell r="F539"/>
          <cell r="G539"/>
          <cell r="H539"/>
          <cell r="I539"/>
          <cell r="J539"/>
          <cell r="K539"/>
          <cell r="L539"/>
          <cell r="M539"/>
          <cell r="N539">
            <v>0</v>
          </cell>
          <cell r="O539"/>
          <cell r="P539"/>
          <cell r="Q539"/>
        </row>
        <row r="540">
          <cell r="C540">
            <v>538</v>
          </cell>
          <cell r="D540"/>
          <cell r="E540"/>
          <cell r="F540"/>
          <cell r="G540"/>
          <cell r="H540"/>
          <cell r="I540"/>
          <cell r="J540"/>
          <cell r="K540"/>
          <cell r="L540"/>
          <cell r="M540"/>
          <cell r="N540">
            <v>0</v>
          </cell>
          <cell r="O540"/>
          <cell r="P540"/>
          <cell r="Q540"/>
        </row>
        <row r="541">
          <cell r="C541">
            <v>539</v>
          </cell>
          <cell r="D541"/>
          <cell r="E541"/>
          <cell r="F541"/>
          <cell r="G541"/>
          <cell r="H541"/>
          <cell r="I541"/>
          <cell r="J541"/>
          <cell r="K541"/>
          <cell r="L541"/>
          <cell r="M541"/>
          <cell r="N541">
            <v>0</v>
          </cell>
          <cell r="O541"/>
          <cell r="P541"/>
          <cell r="Q541"/>
        </row>
        <row r="542">
          <cell r="C542">
            <v>540</v>
          </cell>
          <cell r="D542"/>
          <cell r="E542"/>
          <cell r="F542"/>
          <cell r="G542"/>
          <cell r="H542"/>
          <cell r="I542"/>
          <cell r="J542"/>
          <cell r="K542"/>
          <cell r="L542"/>
          <cell r="M542"/>
          <cell r="N542">
            <v>0</v>
          </cell>
          <cell r="O542"/>
          <cell r="P542"/>
          <cell r="Q542"/>
        </row>
        <row r="543">
          <cell r="C543">
            <v>541</v>
          </cell>
          <cell r="D543"/>
          <cell r="E543"/>
          <cell r="F543"/>
          <cell r="G543"/>
          <cell r="H543"/>
          <cell r="I543"/>
          <cell r="J543"/>
          <cell r="K543"/>
          <cell r="L543"/>
          <cell r="M543"/>
          <cell r="N543">
            <v>0</v>
          </cell>
          <cell r="O543"/>
          <cell r="P543"/>
          <cell r="Q543"/>
        </row>
        <row r="544">
          <cell r="C544">
            <v>542</v>
          </cell>
          <cell r="D544"/>
          <cell r="E544"/>
          <cell r="F544"/>
          <cell r="G544"/>
          <cell r="H544"/>
          <cell r="I544"/>
          <cell r="J544"/>
          <cell r="K544"/>
          <cell r="L544"/>
          <cell r="M544"/>
          <cell r="N544">
            <v>0</v>
          </cell>
          <cell r="O544"/>
          <cell r="P544"/>
          <cell r="Q544"/>
        </row>
        <row r="545">
          <cell r="C545">
            <v>543</v>
          </cell>
          <cell r="D545"/>
          <cell r="E545"/>
          <cell r="F545"/>
          <cell r="G545"/>
          <cell r="H545"/>
          <cell r="I545"/>
          <cell r="J545"/>
          <cell r="K545"/>
          <cell r="L545"/>
          <cell r="M545"/>
          <cell r="N545">
            <v>0</v>
          </cell>
          <cell r="O545"/>
          <cell r="P545"/>
          <cell r="Q545"/>
        </row>
        <row r="546">
          <cell r="C546">
            <v>544</v>
          </cell>
          <cell r="D546"/>
          <cell r="E546"/>
          <cell r="F546"/>
          <cell r="G546"/>
          <cell r="H546"/>
          <cell r="I546"/>
          <cell r="J546"/>
          <cell r="K546"/>
          <cell r="L546"/>
          <cell r="M546"/>
          <cell r="N546">
            <v>0</v>
          </cell>
          <cell r="O546"/>
          <cell r="P546"/>
          <cell r="Q546"/>
        </row>
        <row r="547">
          <cell r="C547">
            <v>545</v>
          </cell>
          <cell r="D547"/>
          <cell r="E547"/>
          <cell r="F547"/>
          <cell r="G547"/>
          <cell r="H547"/>
          <cell r="I547"/>
          <cell r="J547"/>
          <cell r="K547"/>
          <cell r="L547"/>
          <cell r="M547"/>
          <cell r="N547">
            <v>0</v>
          </cell>
          <cell r="O547"/>
          <cell r="P547"/>
          <cell r="Q547"/>
        </row>
        <row r="548">
          <cell r="C548">
            <v>546</v>
          </cell>
          <cell r="D548"/>
          <cell r="E548"/>
          <cell r="F548"/>
          <cell r="G548"/>
          <cell r="H548"/>
          <cell r="I548"/>
          <cell r="J548"/>
          <cell r="K548"/>
          <cell r="L548"/>
          <cell r="M548"/>
          <cell r="N548">
            <v>0</v>
          </cell>
          <cell r="O548"/>
          <cell r="P548"/>
          <cell r="Q548"/>
        </row>
        <row r="549">
          <cell r="C549">
            <v>547</v>
          </cell>
          <cell r="D549"/>
          <cell r="E549"/>
          <cell r="F549"/>
          <cell r="G549"/>
          <cell r="H549"/>
          <cell r="I549"/>
          <cell r="J549"/>
          <cell r="K549"/>
          <cell r="L549"/>
          <cell r="M549"/>
          <cell r="N549">
            <v>0</v>
          </cell>
          <cell r="O549"/>
          <cell r="P549"/>
          <cell r="Q549"/>
        </row>
        <row r="550">
          <cell r="C550">
            <v>548</v>
          </cell>
          <cell r="D550"/>
          <cell r="E550"/>
          <cell r="F550"/>
          <cell r="G550"/>
          <cell r="H550"/>
          <cell r="I550"/>
          <cell r="J550"/>
          <cell r="K550"/>
          <cell r="L550"/>
          <cell r="M550"/>
          <cell r="N550">
            <v>0</v>
          </cell>
          <cell r="O550"/>
          <cell r="P550"/>
          <cell r="Q550"/>
        </row>
        <row r="551">
          <cell r="C551">
            <v>549</v>
          </cell>
          <cell r="D551"/>
          <cell r="E551"/>
          <cell r="F551"/>
          <cell r="G551"/>
          <cell r="H551"/>
          <cell r="I551"/>
          <cell r="J551"/>
          <cell r="K551"/>
          <cell r="L551"/>
          <cell r="M551"/>
          <cell r="N551">
            <v>0</v>
          </cell>
          <cell r="O551"/>
          <cell r="P551"/>
          <cell r="Q551"/>
        </row>
        <row r="552">
          <cell r="C552">
            <v>550</v>
          </cell>
          <cell r="D552"/>
          <cell r="E552"/>
          <cell r="F552"/>
          <cell r="G552"/>
          <cell r="H552"/>
          <cell r="I552"/>
          <cell r="J552"/>
          <cell r="K552"/>
          <cell r="L552"/>
          <cell r="M552"/>
          <cell r="N552">
            <v>0</v>
          </cell>
          <cell r="O552"/>
          <cell r="P552"/>
          <cell r="Q552"/>
        </row>
        <row r="553">
          <cell r="C553">
            <v>551</v>
          </cell>
          <cell r="D553"/>
          <cell r="E553"/>
          <cell r="F553"/>
          <cell r="G553"/>
          <cell r="H553"/>
          <cell r="I553"/>
          <cell r="J553"/>
          <cell r="K553"/>
          <cell r="L553"/>
          <cell r="M553"/>
          <cell r="N553">
            <v>0</v>
          </cell>
          <cell r="O553"/>
          <cell r="P553"/>
          <cell r="Q553"/>
        </row>
        <row r="554">
          <cell r="C554">
            <v>552</v>
          </cell>
          <cell r="D554"/>
          <cell r="E554"/>
          <cell r="F554"/>
          <cell r="G554"/>
          <cell r="H554"/>
          <cell r="I554"/>
          <cell r="J554"/>
          <cell r="K554"/>
          <cell r="L554"/>
          <cell r="M554"/>
          <cell r="N554">
            <v>0</v>
          </cell>
          <cell r="O554"/>
          <cell r="P554"/>
          <cell r="Q554"/>
        </row>
        <row r="555">
          <cell r="C555">
            <v>553</v>
          </cell>
          <cell r="D555"/>
          <cell r="E555"/>
          <cell r="F555"/>
          <cell r="G555"/>
          <cell r="H555"/>
          <cell r="I555"/>
          <cell r="J555"/>
          <cell r="K555"/>
          <cell r="L555"/>
          <cell r="M555"/>
          <cell r="N555">
            <v>0</v>
          </cell>
          <cell r="O555"/>
          <cell r="P555"/>
          <cell r="Q555"/>
        </row>
        <row r="556">
          <cell r="C556">
            <v>554</v>
          </cell>
          <cell r="D556"/>
          <cell r="E556"/>
          <cell r="F556"/>
          <cell r="G556"/>
          <cell r="H556"/>
          <cell r="I556"/>
          <cell r="J556"/>
          <cell r="K556"/>
          <cell r="L556"/>
          <cell r="M556"/>
          <cell r="N556">
            <v>0</v>
          </cell>
          <cell r="O556"/>
          <cell r="P556"/>
          <cell r="Q556"/>
        </row>
        <row r="557">
          <cell r="C557">
            <v>555</v>
          </cell>
          <cell r="D557"/>
          <cell r="E557"/>
          <cell r="F557"/>
          <cell r="G557"/>
          <cell r="H557"/>
          <cell r="I557"/>
          <cell r="J557"/>
          <cell r="K557"/>
          <cell r="L557"/>
          <cell r="M557"/>
          <cell r="N557">
            <v>0</v>
          </cell>
          <cell r="O557"/>
          <cell r="P557"/>
          <cell r="Q557"/>
        </row>
        <row r="558">
          <cell r="C558">
            <v>556</v>
          </cell>
          <cell r="D558"/>
          <cell r="E558"/>
          <cell r="F558"/>
          <cell r="G558"/>
          <cell r="H558"/>
          <cell r="I558"/>
          <cell r="J558"/>
          <cell r="K558"/>
          <cell r="L558"/>
          <cell r="M558"/>
          <cell r="N558">
            <v>0</v>
          </cell>
          <cell r="O558"/>
          <cell r="P558"/>
          <cell r="Q558"/>
        </row>
        <row r="559">
          <cell r="C559">
            <v>557</v>
          </cell>
          <cell r="D559"/>
          <cell r="E559"/>
          <cell r="F559"/>
          <cell r="G559"/>
          <cell r="H559"/>
          <cell r="I559"/>
          <cell r="J559"/>
          <cell r="K559"/>
          <cell r="L559"/>
          <cell r="M559"/>
          <cell r="N559">
            <v>0</v>
          </cell>
          <cell r="O559"/>
          <cell r="P559"/>
          <cell r="Q559"/>
        </row>
        <row r="560">
          <cell r="C560">
            <v>558</v>
          </cell>
          <cell r="D560"/>
          <cell r="E560"/>
          <cell r="F560"/>
          <cell r="G560"/>
          <cell r="H560"/>
          <cell r="I560"/>
          <cell r="J560"/>
          <cell r="K560"/>
          <cell r="L560"/>
          <cell r="M560"/>
          <cell r="N560">
            <v>0</v>
          </cell>
          <cell r="O560"/>
          <cell r="P560"/>
          <cell r="Q560"/>
        </row>
        <row r="561">
          <cell r="C561">
            <v>559</v>
          </cell>
          <cell r="D561"/>
          <cell r="E561"/>
          <cell r="F561"/>
          <cell r="G561"/>
          <cell r="H561"/>
          <cell r="I561"/>
          <cell r="J561"/>
          <cell r="K561"/>
          <cell r="L561"/>
          <cell r="M561"/>
          <cell r="N561">
            <v>0</v>
          </cell>
          <cell r="O561"/>
          <cell r="P561"/>
          <cell r="Q561"/>
        </row>
        <row r="562">
          <cell r="C562">
            <v>560</v>
          </cell>
          <cell r="D562"/>
          <cell r="E562"/>
          <cell r="F562"/>
          <cell r="G562"/>
          <cell r="H562"/>
          <cell r="I562"/>
          <cell r="J562"/>
          <cell r="K562"/>
          <cell r="L562"/>
          <cell r="M562"/>
          <cell r="N562">
            <v>0</v>
          </cell>
          <cell r="O562"/>
          <cell r="P562"/>
          <cell r="Q562"/>
        </row>
        <row r="563">
          <cell r="C563">
            <v>561</v>
          </cell>
          <cell r="D563"/>
          <cell r="E563"/>
          <cell r="F563"/>
          <cell r="G563"/>
          <cell r="H563"/>
          <cell r="I563"/>
          <cell r="J563"/>
          <cell r="K563"/>
          <cell r="L563"/>
          <cell r="M563"/>
          <cell r="N563">
            <v>0</v>
          </cell>
          <cell r="O563"/>
          <cell r="P563"/>
          <cell r="Q563"/>
        </row>
        <row r="564">
          <cell r="C564">
            <v>562</v>
          </cell>
          <cell r="D564"/>
          <cell r="E564"/>
          <cell r="F564"/>
          <cell r="G564"/>
          <cell r="H564"/>
          <cell r="I564"/>
          <cell r="J564"/>
          <cell r="K564"/>
          <cell r="L564"/>
          <cell r="M564"/>
          <cell r="N564">
            <v>0</v>
          </cell>
          <cell r="O564"/>
          <cell r="P564"/>
          <cell r="Q564"/>
        </row>
        <row r="565">
          <cell r="C565">
            <v>563</v>
          </cell>
          <cell r="D565"/>
          <cell r="E565"/>
          <cell r="F565"/>
          <cell r="G565"/>
          <cell r="H565"/>
          <cell r="I565"/>
          <cell r="J565"/>
          <cell r="K565"/>
          <cell r="L565"/>
          <cell r="M565"/>
          <cell r="N565">
            <v>0</v>
          </cell>
          <cell r="O565"/>
          <cell r="P565"/>
          <cell r="Q565"/>
        </row>
        <row r="566">
          <cell r="C566">
            <v>564</v>
          </cell>
          <cell r="D566"/>
          <cell r="E566"/>
          <cell r="F566"/>
          <cell r="G566"/>
          <cell r="H566"/>
          <cell r="I566"/>
          <cell r="J566"/>
          <cell r="K566"/>
          <cell r="L566"/>
          <cell r="M566"/>
          <cell r="N566">
            <v>0</v>
          </cell>
          <cell r="O566"/>
          <cell r="P566"/>
          <cell r="Q566"/>
        </row>
        <row r="567">
          <cell r="C567">
            <v>565</v>
          </cell>
          <cell r="D567"/>
          <cell r="E567"/>
          <cell r="F567"/>
          <cell r="G567"/>
          <cell r="H567"/>
          <cell r="I567"/>
          <cell r="J567"/>
          <cell r="K567"/>
          <cell r="L567"/>
          <cell r="M567"/>
          <cell r="N567">
            <v>0</v>
          </cell>
          <cell r="O567"/>
          <cell r="P567"/>
          <cell r="Q567"/>
        </row>
        <row r="568">
          <cell r="C568">
            <v>566</v>
          </cell>
          <cell r="D568"/>
          <cell r="E568"/>
          <cell r="F568"/>
          <cell r="G568"/>
          <cell r="H568"/>
          <cell r="I568"/>
          <cell r="J568"/>
          <cell r="K568"/>
          <cell r="L568"/>
          <cell r="M568"/>
          <cell r="N568">
            <v>0</v>
          </cell>
          <cell r="O568"/>
          <cell r="P568"/>
          <cell r="Q568"/>
        </row>
        <row r="569">
          <cell r="C569">
            <v>567</v>
          </cell>
          <cell r="D569"/>
          <cell r="E569"/>
          <cell r="F569"/>
          <cell r="G569"/>
          <cell r="H569"/>
          <cell r="I569"/>
          <cell r="J569"/>
          <cell r="K569"/>
          <cell r="L569"/>
          <cell r="M569"/>
          <cell r="N569">
            <v>0</v>
          </cell>
          <cell r="O569"/>
          <cell r="P569"/>
          <cell r="Q569"/>
        </row>
        <row r="570">
          <cell r="C570">
            <v>568</v>
          </cell>
          <cell r="D570"/>
          <cell r="E570"/>
          <cell r="F570"/>
          <cell r="G570"/>
          <cell r="H570"/>
          <cell r="I570"/>
          <cell r="J570"/>
          <cell r="K570"/>
          <cell r="L570"/>
          <cell r="M570"/>
          <cell r="N570">
            <v>0</v>
          </cell>
          <cell r="O570"/>
          <cell r="P570"/>
          <cell r="Q570"/>
        </row>
        <row r="571">
          <cell r="C571">
            <v>569</v>
          </cell>
          <cell r="D571"/>
          <cell r="E571"/>
          <cell r="F571"/>
          <cell r="G571"/>
          <cell r="H571"/>
          <cell r="I571"/>
          <cell r="J571"/>
          <cell r="K571"/>
          <cell r="L571"/>
          <cell r="M571"/>
          <cell r="N571">
            <v>0</v>
          </cell>
          <cell r="O571"/>
          <cell r="P571"/>
          <cell r="Q571"/>
        </row>
        <row r="572">
          <cell r="C572">
            <v>570</v>
          </cell>
          <cell r="D572"/>
          <cell r="E572"/>
          <cell r="F572"/>
          <cell r="G572"/>
          <cell r="H572"/>
          <cell r="I572"/>
          <cell r="J572"/>
          <cell r="K572"/>
          <cell r="L572"/>
          <cell r="M572"/>
          <cell r="N572">
            <v>0</v>
          </cell>
          <cell r="O572"/>
          <cell r="P572"/>
          <cell r="Q572"/>
        </row>
        <row r="573">
          <cell r="C573">
            <v>571</v>
          </cell>
          <cell r="D573"/>
          <cell r="E573"/>
          <cell r="F573"/>
          <cell r="G573"/>
          <cell r="H573"/>
          <cell r="I573"/>
          <cell r="J573"/>
          <cell r="K573"/>
          <cell r="L573"/>
          <cell r="M573"/>
          <cell r="N573">
            <v>0</v>
          </cell>
          <cell r="O573"/>
          <cell r="P573"/>
          <cell r="Q573"/>
        </row>
        <row r="574">
          <cell r="C574">
            <v>572</v>
          </cell>
          <cell r="D574"/>
          <cell r="E574"/>
          <cell r="F574"/>
          <cell r="G574"/>
          <cell r="H574"/>
          <cell r="I574"/>
          <cell r="J574"/>
          <cell r="K574"/>
          <cell r="L574"/>
          <cell r="M574"/>
          <cell r="N574">
            <v>0</v>
          </cell>
          <cell r="O574"/>
          <cell r="P574"/>
          <cell r="Q574"/>
        </row>
        <row r="575">
          <cell r="C575">
            <v>573</v>
          </cell>
          <cell r="D575"/>
          <cell r="E575"/>
          <cell r="F575"/>
          <cell r="G575"/>
          <cell r="H575"/>
          <cell r="I575"/>
          <cell r="J575"/>
          <cell r="K575"/>
          <cell r="L575"/>
          <cell r="M575"/>
          <cell r="N575">
            <v>0</v>
          </cell>
          <cell r="O575"/>
          <cell r="P575"/>
          <cell r="Q575"/>
        </row>
        <row r="576">
          <cell r="C576">
            <v>574</v>
          </cell>
          <cell r="D576"/>
          <cell r="E576"/>
          <cell r="F576"/>
          <cell r="G576"/>
          <cell r="H576"/>
          <cell r="I576"/>
          <cell r="J576"/>
          <cell r="K576"/>
          <cell r="L576"/>
          <cell r="M576"/>
          <cell r="N576">
            <v>0</v>
          </cell>
          <cell r="O576"/>
          <cell r="P576"/>
          <cell r="Q576"/>
        </row>
        <row r="577">
          <cell r="C577">
            <v>575</v>
          </cell>
          <cell r="D577"/>
          <cell r="E577"/>
          <cell r="F577"/>
          <cell r="G577"/>
          <cell r="H577"/>
          <cell r="I577"/>
          <cell r="J577"/>
          <cell r="K577"/>
          <cell r="L577"/>
          <cell r="M577"/>
          <cell r="N577">
            <v>0</v>
          </cell>
          <cell r="O577"/>
          <cell r="P577"/>
          <cell r="Q577"/>
        </row>
        <row r="578">
          <cell r="C578">
            <v>576</v>
          </cell>
          <cell r="D578"/>
          <cell r="E578"/>
          <cell r="F578"/>
          <cell r="G578"/>
          <cell r="H578"/>
          <cell r="I578"/>
          <cell r="J578"/>
          <cell r="K578"/>
          <cell r="L578"/>
          <cell r="M578"/>
          <cell r="N578">
            <v>0</v>
          </cell>
          <cell r="O578"/>
          <cell r="P578"/>
          <cell r="Q578"/>
        </row>
        <row r="579">
          <cell r="C579">
            <v>577</v>
          </cell>
          <cell r="D579"/>
          <cell r="E579"/>
          <cell r="F579"/>
          <cell r="G579"/>
          <cell r="H579"/>
          <cell r="I579"/>
          <cell r="J579"/>
          <cell r="K579"/>
          <cell r="L579"/>
          <cell r="M579"/>
          <cell r="N579">
            <v>0</v>
          </cell>
          <cell r="O579"/>
          <cell r="P579"/>
          <cell r="Q579"/>
        </row>
        <row r="580">
          <cell r="C580">
            <v>578</v>
          </cell>
          <cell r="D580"/>
          <cell r="E580"/>
          <cell r="F580"/>
          <cell r="G580"/>
          <cell r="H580"/>
          <cell r="I580"/>
          <cell r="J580"/>
          <cell r="K580"/>
          <cell r="L580"/>
          <cell r="M580"/>
          <cell r="N580">
            <v>0</v>
          </cell>
          <cell r="O580"/>
          <cell r="P580"/>
          <cell r="Q580"/>
        </row>
        <row r="581">
          <cell r="C581">
            <v>579</v>
          </cell>
          <cell r="D581"/>
          <cell r="E581"/>
          <cell r="F581"/>
          <cell r="G581"/>
          <cell r="H581"/>
          <cell r="I581"/>
          <cell r="J581"/>
          <cell r="K581"/>
          <cell r="L581"/>
          <cell r="M581"/>
          <cell r="N581">
            <v>0</v>
          </cell>
          <cell r="O581"/>
          <cell r="P581"/>
          <cell r="Q581"/>
        </row>
        <row r="582">
          <cell r="C582">
            <v>580</v>
          </cell>
          <cell r="D582"/>
          <cell r="E582"/>
          <cell r="F582"/>
          <cell r="G582"/>
          <cell r="H582"/>
          <cell r="I582"/>
          <cell r="J582"/>
          <cell r="K582"/>
          <cell r="L582"/>
          <cell r="M582"/>
          <cell r="N582">
            <v>0</v>
          </cell>
          <cell r="O582"/>
          <cell r="P582"/>
          <cell r="Q582"/>
        </row>
        <row r="583">
          <cell r="C583">
            <v>581</v>
          </cell>
          <cell r="D583"/>
          <cell r="E583"/>
          <cell r="F583"/>
          <cell r="G583"/>
          <cell r="H583"/>
          <cell r="I583"/>
          <cell r="J583"/>
          <cell r="K583"/>
          <cell r="L583"/>
          <cell r="M583"/>
          <cell r="N583">
            <v>0</v>
          </cell>
          <cell r="O583"/>
          <cell r="P583"/>
          <cell r="Q583"/>
        </row>
        <row r="584">
          <cell r="C584">
            <v>582</v>
          </cell>
          <cell r="D584"/>
          <cell r="E584"/>
          <cell r="F584"/>
          <cell r="G584"/>
          <cell r="H584"/>
          <cell r="I584"/>
          <cell r="J584"/>
          <cell r="K584"/>
          <cell r="L584"/>
          <cell r="M584"/>
          <cell r="N584">
            <v>0</v>
          </cell>
          <cell r="O584"/>
          <cell r="P584"/>
          <cell r="Q584"/>
        </row>
        <row r="585">
          <cell r="C585">
            <v>583</v>
          </cell>
          <cell r="D585"/>
          <cell r="E585"/>
          <cell r="F585"/>
          <cell r="G585"/>
          <cell r="H585"/>
          <cell r="I585"/>
          <cell r="J585"/>
          <cell r="K585"/>
          <cell r="L585"/>
          <cell r="M585"/>
          <cell r="N585">
            <v>0</v>
          </cell>
          <cell r="O585"/>
          <cell r="P585"/>
          <cell r="Q585"/>
        </row>
        <row r="586">
          <cell r="C586">
            <v>584</v>
          </cell>
          <cell r="D586"/>
          <cell r="E586"/>
          <cell r="F586"/>
          <cell r="G586"/>
          <cell r="H586"/>
          <cell r="I586"/>
          <cell r="J586"/>
          <cell r="K586"/>
          <cell r="L586"/>
          <cell r="M586"/>
          <cell r="N586">
            <v>0</v>
          </cell>
          <cell r="O586"/>
          <cell r="P586"/>
          <cell r="Q586"/>
        </row>
        <row r="587">
          <cell r="C587">
            <v>585</v>
          </cell>
          <cell r="D587"/>
          <cell r="E587"/>
          <cell r="F587"/>
          <cell r="G587"/>
          <cell r="H587"/>
          <cell r="I587"/>
          <cell r="J587"/>
          <cell r="K587"/>
          <cell r="L587"/>
          <cell r="M587"/>
          <cell r="N587">
            <v>0</v>
          </cell>
          <cell r="O587"/>
          <cell r="P587"/>
          <cell r="Q587"/>
        </row>
        <row r="588">
          <cell r="C588">
            <v>586</v>
          </cell>
          <cell r="D588"/>
          <cell r="E588"/>
          <cell r="F588"/>
          <cell r="G588"/>
          <cell r="H588"/>
          <cell r="I588"/>
          <cell r="J588"/>
          <cell r="K588"/>
          <cell r="L588"/>
          <cell r="M588"/>
          <cell r="N588">
            <v>0</v>
          </cell>
          <cell r="O588"/>
          <cell r="P588"/>
          <cell r="Q588"/>
        </row>
        <row r="589">
          <cell r="C589">
            <v>587</v>
          </cell>
          <cell r="D589"/>
          <cell r="E589"/>
          <cell r="F589"/>
          <cell r="G589"/>
          <cell r="H589"/>
          <cell r="I589"/>
          <cell r="J589"/>
          <cell r="K589"/>
          <cell r="L589"/>
          <cell r="M589"/>
          <cell r="N589">
            <v>0</v>
          </cell>
          <cell r="O589"/>
          <cell r="P589"/>
          <cell r="Q589"/>
        </row>
        <row r="590">
          <cell r="C590">
            <v>588</v>
          </cell>
          <cell r="D590"/>
          <cell r="E590"/>
          <cell r="F590"/>
          <cell r="G590"/>
          <cell r="H590"/>
          <cell r="I590"/>
          <cell r="J590"/>
          <cell r="K590"/>
          <cell r="L590"/>
          <cell r="M590"/>
          <cell r="N590">
            <v>0</v>
          </cell>
          <cell r="O590"/>
          <cell r="P590"/>
          <cell r="Q590"/>
        </row>
        <row r="591">
          <cell r="C591">
            <v>589</v>
          </cell>
          <cell r="D591"/>
          <cell r="E591"/>
          <cell r="F591"/>
          <cell r="G591"/>
          <cell r="H591"/>
          <cell r="I591"/>
          <cell r="J591"/>
          <cell r="K591"/>
          <cell r="L591"/>
          <cell r="M591"/>
          <cell r="N591">
            <v>0</v>
          </cell>
          <cell r="O591"/>
          <cell r="P591"/>
          <cell r="Q591"/>
        </row>
        <row r="592">
          <cell r="C592">
            <v>590</v>
          </cell>
          <cell r="D592"/>
          <cell r="E592"/>
          <cell r="F592"/>
          <cell r="G592"/>
          <cell r="H592"/>
          <cell r="I592"/>
          <cell r="J592"/>
          <cell r="K592"/>
          <cell r="L592"/>
          <cell r="M592"/>
          <cell r="N592">
            <v>0</v>
          </cell>
          <cell r="O592"/>
          <cell r="P592"/>
          <cell r="Q592"/>
        </row>
        <row r="593">
          <cell r="C593">
            <v>591</v>
          </cell>
          <cell r="D593"/>
          <cell r="E593"/>
          <cell r="F593"/>
          <cell r="G593"/>
          <cell r="H593"/>
          <cell r="I593"/>
          <cell r="J593"/>
          <cell r="K593"/>
          <cell r="L593"/>
          <cell r="M593"/>
          <cell r="N593">
            <v>0</v>
          </cell>
          <cell r="O593"/>
          <cell r="P593"/>
          <cell r="Q593"/>
        </row>
        <row r="594">
          <cell r="C594">
            <v>592</v>
          </cell>
          <cell r="D594"/>
          <cell r="E594"/>
          <cell r="F594"/>
          <cell r="G594"/>
          <cell r="H594"/>
          <cell r="I594"/>
          <cell r="J594"/>
          <cell r="K594"/>
          <cell r="L594"/>
          <cell r="M594"/>
          <cell r="N594">
            <v>0</v>
          </cell>
          <cell r="O594"/>
          <cell r="P594"/>
          <cell r="Q594"/>
        </row>
        <row r="595">
          <cell r="C595">
            <v>593</v>
          </cell>
          <cell r="D595"/>
          <cell r="E595"/>
          <cell r="F595"/>
          <cell r="G595"/>
          <cell r="H595"/>
          <cell r="I595"/>
          <cell r="J595"/>
          <cell r="K595"/>
          <cell r="L595"/>
          <cell r="M595"/>
          <cell r="N595">
            <v>0</v>
          </cell>
          <cell r="O595"/>
          <cell r="P595"/>
          <cell r="Q595"/>
        </row>
        <row r="596">
          <cell r="C596">
            <v>594</v>
          </cell>
          <cell r="D596"/>
          <cell r="E596"/>
          <cell r="F596"/>
          <cell r="G596"/>
          <cell r="H596"/>
          <cell r="I596"/>
          <cell r="J596"/>
          <cell r="K596"/>
          <cell r="L596"/>
          <cell r="M596"/>
          <cell r="N596">
            <v>0</v>
          </cell>
          <cell r="O596"/>
          <cell r="P596"/>
          <cell r="Q596"/>
        </row>
        <row r="597">
          <cell r="C597">
            <v>595</v>
          </cell>
          <cell r="D597"/>
          <cell r="E597"/>
          <cell r="F597"/>
          <cell r="G597"/>
          <cell r="H597"/>
          <cell r="I597"/>
          <cell r="J597"/>
          <cell r="K597"/>
          <cell r="L597"/>
          <cell r="M597"/>
          <cell r="N597">
            <v>0</v>
          </cell>
          <cell r="O597"/>
          <cell r="P597"/>
          <cell r="Q597"/>
        </row>
        <row r="598">
          <cell r="C598">
            <v>596</v>
          </cell>
          <cell r="D598"/>
          <cell r="E598"/>
          <cell r="F598"/>
          <cell r="G598"/>
          <cell r="H598"/>
          <cell r="I598"/>
          <cell r="J598"/>
          <cell r="K598"/>
          <cell r="L598"/>
          <cell r="M598"/>
          <cell r="N598">
            <v>0</v>
          </cell>
          <cell r="O598"/>
          <cell r="P598"/>
          <cell r="Q598"/>
        </row>
        <row r="599">
          <cell r="C599">
            <v>597</v>
          </cell>
          <cell r="D599"/>
          <cell r="E599"/>
          <cell r="F599"/>
          <cell r="G599"/>
          <cell r="H599"/>
          <cell r="I599"/>
          <cell r="J599"/>
          <cell r="K599"/>
          <cell r="L599"/>
          <cell r="M599"/>
          <cell r="N599">
            <v>0</v>
          </cell>
          <cell r="O599"/>
          <cell r="P599"/>
          <cell r="Q599"/>
        </row>
        <row r="600">
          <cell r="C600">
            <v>598</v>
          </cell>
          <cell r="D600"/>
          <cell r="E600"/>
          <cell r="F600"/>
          <cell r="G600"/>
          <cell r="H600"/>
          <cell r="I600"/>
          <cell r="J600"/>
          <cell r="K600"/>
          <cell r="L600"/>
          <cell r="M600"/>
          <cell r="N600">
            <v>0</v>
          </cell>
          <cell r="O600"/>
          <cell r="P600"/>
          <cell r="Q600"/>
        </row>
        <row r="601">
          <cell r="C601">
            <v>599</v>
          </cell>
          <cell r="D601"/>
          <cell r="E601"/>
          <cell r="F601"/>
          <cell r="G601"/>
          <cell r="H601"/>
          <cell r="I601"/>
          <cell r="J601"/>
          <cell r="K601"/>
          <cell r="L601"/>
          <cell r="M601"/>
          <cell r="N601">
            <v>0</v>
          </cell>
          <cell r="O601"/>
          <cell r="P601"/>
          <cell r="Q601"/>
        </row>
        <row r="602">
          <cell r="C602">
            <v>600</v>
          </cell>
          <cell r="D602"/>
          <cell r="E602"/>
          <cell r="F602"/>
          <cell r="G602"/>
          <cell r="H602"/>
          <cell r="I602"/>
          <cell r="J602"/>
          <cell r="K602"/>
          <cell r="L602"/>
          <cell r="M602"/>
          <cell r="N602">
            <v>0</v>
          </cell>
          <cell r="O602"/>
          <cell r="P602"/>
          <cell r="Q602"/>
        </row>
      </sheetData>
    </sheetDataSet>
  </externalBook>
</externalLink>
</file>

<file path=xl/persons/person.xml><?xml version="1.0" encoding="utf-8"?>
<personList xmlns="http://schemas.microsoft.com/office/spreadsheetml/2018/threadedcomments" xmlns:x="http://schemas.openxmlformats.org/spreadsheetml/2006/main">
  <person displayName="保坂 菜乃子" id="{A458CCE2-8339-408D-88AC-A712848C7DF7}" userId="S::nnkhsk@city.matsudo.chiba.jp::9dff8470-60b1-4d77-8d2f-af94d4ed94c8"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3" dT="2025-06-18T11:21:56.20" personId="{A458CCE2-8339-408D-88AC-A712848C7DF7}" id="{9E10CF7F-4519-4467-ACEF-D9D942C6CA69}">
    <text>総支払予定額（４か年分）ベタ打ち</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zoomScaleNormal="100" zoomScaleSheetLayoutView="100" workbookViewId="0">
      <selection activeCell="D14" sqref="D14"/>
    </sheetView>
  </sheetViews>
  <sheetFormatPr defaultColWidth="6.75" defaultRowHeight="20.25" x14ac:dyDescent="0.4"/>
  <cols>
    <col min="1" max="1" width="2" style="2" customWidth="1"/>
    <col min="2" max="2" width="3.625" style="2" customWidth="1"/>
    <col min="3" max="3" width="21.375" style="2" customWidth="1"/>
    <col min="4" max="5" width="9.375" style="2" customWidth="1"/>
    <col min="6" max="6" width="17.25" style="2" customWidth="1"/>
    <col min="7" max="7" width="25.75" style="2" customWidth="1"/>
    <col min="8" max="8" width="1.25" style="2" customWidth="1"/>
    <col min="9" max="9" width="6.75" style="2"/>
    <col min="10" max="10" width="8.375" style="2" bestFit="1" customWidth="1"/>
    <col min="11" max="16384" width="6.75" style="2"/>
  </cols>
  <sheetData>
    <row r="1" spans="2:8" ht="18.75" customHeight="1" x14ac:dyDescent="0.4">
      <c r="B1" s="47"/>
      <c r="C1" s="47"/>
      <c r="D1" s="48"/>
      <c r="E1" s="48"/>
      <c r="F1" s="48"/>
      <c r="G1" s="48"/>
      <c r="H1" s="1"/>
    </row>
    <row r="2" spans="2:8" ht="18.75" customHeight="1" x14ac:dyDescent="0.4">
      <c r="B2" s="3"/>
      <c r="C2" s="3"/>
      <c r="D2" s="4"/>
      <c r="E2" s="4"/>
      <c r="F2" s="4"/>
      <c r="G2" s="4"/>
      <c r="H2" s="1"/>
    </row>
    <row r="3" spans="2:8" ht="20.100000000000001" customHeight="1" x14ac:dyDescent="0.4">
      <c r="B3" s="49" t="s">
        <v>6</v>
      </c>
      <c r="C3" s="49"/>
      <c r="D3" s="49"/>
      <c r="E3" s="49"/>
      <c r="F3" s="49"/>
      <c r="G3" s="49"/>
      <c r="H3" s="49"/>
    </row>
    <row r="4" spans="2:8" ht="20.100000000000001" customHeight="1" x14ac:dyDescent="0.4">
      <c r="B4" s="5"/>
      <c r="C4" s="5"/>
      <c r="D4" s="5"/>
      <c r="E4" s="5"/>
      <c r="F4" s="5"/>
      <c r="G4" s="5"/>
      <c r="H4" s="5"/>
    </row>
    <row r="5" spans="2:8" ht="20.100000000000001" customHeight="1" x14ac:dyDescent="0.4">
      <c r="B5" s="5"/>
      <c r="C5" s="5"/>
      <c r="D5" s="5"/>
      <c r="E5" s="5"/>
      <c r="F5" s="5"/>
      <c r="G5" s="5"/>
      <c r="H5" s="5"/>
    </row>
    <row r="6" spans="2:8" ht="20.100000000000001" customHeight="1" x14ac:dyDescent="0.4">
      <c r="B6" s="46" t="s">
        <v>15</v>
      </c>
      <c r="C6" s="46"/>
      <c r="D6" s="46"/>
      <c r="E6" s="46"/>
      <c r="F6" s="46"/>
      <c r="G6" s="46"/>
      <c r="H6" s="46"/>
    </row>
    <row r="7" spans="2:8" ht="20.100000000000001" customHeight="1" x14ac:dyDescent="0.4">
      <c r="B7" s="6"/>
      <c r="C7" s="6"/>
      <c r="D7" s="6"/>
      <c r="E7" s="6"/>
      <c r="F7" s="6"/>
      <c r="G7" s="6"/>
      <c r="H7" s="6"/>
    </row>
    <row r="8" spans="2:8" ht="20.100000000000001" customHeight="1" x14ac:dyDescent="0.4">
      <c r="B8" s="46" t="s">
        <v>0</v>
      </c>
      <c r="C8" s="46"/>
      <c r="D8" s="46"/>
      <c r="E8" s="46"/>
      <c r="F8" s="46"/>
      <c r="G8" s="46"/>
      <c r="H8" s="46"/>
    </row>
    <row r="9" spans="2:8" ht="20.100000000000001" customHeight="1" x14ac:dyDescent="0.4">
      <c r="B9" s="46" t="s">
        <v>1</v>
      </c>
      <c r="C9" s="46"/>
      <c r="D9" s="46"/>
      <c r="E9" s="46"/>
      <c r="F9" s="46"/>
      <c r="G9" s="46"/>
      <c r="H9" s="46"/>
    </row>
    <row r="10" spans="2:8" ht="20.100000000000001" customHeight="1" x14ac:dyDescent="0.4">
      <c r="B10" s="46"/>
      <c r="C10" s="46"/>
      <c r="D10" s="46"/>
      <c r="E10" s="46"/>
      <c r="F10" s="46"/>
      <c r="G10" s="46"/>
      <c r="H10" s="46"/>
    </row>
    <row r="11" spans="2:8" ht="20.100000000000001" customHeight="1" x14ac:dyDescent="0.4">
      <c r="B11" s="52"/>
      <c r="C11" s="52"/>
      <c r="D11" s="52"/>
      <c r="E11" s="52"/>
      <c r="F11" s="52"/>
      <c r="G11" s="52"/>
      <c r="H11" s="52"/>
    </row>
    <row r="12" spans="2:8" ht="20.100000000000001" customHeight="1" x14ac:dyDescent="0.4">
      <c r="B12" s="7" t="s">
        <v>16</v>
      </c>
      <c r="C12" s="7"/>
      <c r="D12" s="19"/>
      <c r="E12" s="10" t="s">
        <v>4</v>
      </c>
      <c r="F12" s="10"/>
      <c r="G12" s="10"/>
      <c r="H12" s="8"/>
    </row>
    <row r="13" spans="2:8" ht="20.100000000000001" customHeight="1" x14ac:dyDescent="0.4">
      <c r="B13" s="7" t="s">
        <v>14</v>
      </c>
      <c r="C13" s="8"/>
      <c r="D13" s="54" t="str">
        <f>IFERROR(VLOOKUP($D$12,非表示にするよ!D:E,2,0),"")</f>
        <v/>
      </c>
      <c r="E13" s="54"/>
      <c r="F13" s="54"/>
      <c r="G13" s="54"/>
      <c r="H13" s="8"/>
    </row>
    <row r="14" spans="2:8" s="12" customFormat="1" ht="20.100000000000001" customHeight="1" x14ac:dyDescent="0.4">
      <c r="B14" s="9"/>
      <c r="C14" s="10"/>
      <c r="D14" s="34"/>
      <c r="E14" s="34"/>
      <c r="F14" s="34"/>
      <c r="G14" s="34"/>
      <c r="H14" s="10"/>
    </row>
    <row r="15" spans="2:8" ht="20.100000000000001" customHeight="1" x14ac:dyDescent="0.4">
      <c r="B15" s="9"/>
      <c r="C15" s="10"/>
      <c r="D15" s="11"/>
      <c r="E15" s="11"/>
      <c r="F15" s="11"/>
      <c r="G15" s="11"/>
      <c r="H15" s="8"/>
    </row>
    <row r="16" spans="2:8" ht="20.100000000000001" customHeight="1" x14ac:dyDescent="0.4">
      <c r="B16" s="53" t="s">
        <v>17</v>
      </c>
      <c r="C16" s="53"/>
      <c r="D16" s="53"/>
      <c r="E16" s="53"/>
      <c r="F16" s="53"/>
      <c r="G16" s="53"/>
      <c r="H16" s="53"/>
    </row>
    <row r="17" spans="2:8" ht="20.100000000000001" customHeight="1" x14ac:dyDescent="0.4">
      <c r="B17" s="53" t="s">
        <v>18</v>
      </c>
      <c r="C17" s="53"/>
      <c r="D17" s="53"/>
      <c r="E17" s="53"/>
      <c r="F17" s="53"/>
      <c r="G17" s="53"/>
      <c r="H17" s="53"/>
    </row>
    <row r="18" spans="2:8" ht="20.100000000000001" customHeight="1" x14ac:dyDescent="0.4">
      <c r="B18" s="53" t="s">
        <v>19</v>
      </c>
      <c r="C18" s="53"/>
      <c r="D18" s="53"/>
      <c r="E18" s="53"/>
      <c r="F18" s="53"/>
      <c r="G18" s="53"/>
      <c r="H18" s="53"/>
    </row>
    <row r="19" spans="2:8" ht="20.100000000000001" customHeight="1" x14ac:dyDescent="0.4">
      <c r="B19" s="53" t="s">
        <v>20</v>
      </c>
      <c r="C19" s="53"/>
      <c r="D19" s="53"/>
      <c r="E19" s="53"/>
      <c r="F19" s="53"/>
      <c r="G19" s="53"/>
      <c r="H19" s="53"/>
    </row>
    <row r="20" spans="2:8" ht="20.100000000000001" customHeight="1" x14ac:dyDescent="0.4">
      <c r="B20" s="57" t="s">
        <v>21</v>
      </c>
      <c r="C20" s="57"/>
      <c r="D20" s="57"/>
      <c r="E20" s="57"/>
      <c r="F20" s="57"/>
      <c r="G20" s="57"/>
      <c r="H20" s="57"/>
    </row>
    <row r="21" spans="2:8" ht="20.100000000000001" customHeight="1" x14ac:dyDescent="0.4">
      <c r="B21" s="35"/>
      <c r="C21" s="35"/>
      <c r="D21" s="35"/>
      <c r="E21" s="35"/>
      <c r="F21" s="35"/>
      <c r="G21" s="35"/>
      <c r="H21" s="35"/>
    </row>
    <row r="22" spans="2:8" ht="20.100000000000001" customHeight="1" x14ac:dyDescent="0.4">
      <c r="B22" s="55" t="s">
        <v>7</v>
      </c>
      <c r="C22" s="55"/>
      <c r="D22" s="55"/>
      <c r="E22" s="55"/>
      <c r="F22" s="55"/>
      <c r="G22" s="55"/>
      <c r="H22" s="55"/>
    </row>
    <row r="23" spans="2:8" ht="20.100000000000001" customHeight="1" x14ac:dyDescent="0.4">
      <c r="B23" s="36"/>
      <c r="C23" s="36"/>
      <c r="D23" s="36"/>
      <c r="E23" s="36"/>
      <c r="F23" s="36"/>
      <c r="G23" s="36"/>
      <c r="H23" s="36"/>
    </row>
    <row r="24" spans="2:8" ht="20.100000000000001" customHeight="1" x14ac:dyDescent="0.4">
      <c r="B24" s="36"/>
      <c r="C24" s="36"/>
      <c r="D24" s="36"/>
      <c r="E24" s="36"/>
      <c r="F24" s="36"/>
      <c r="G24" s="36"/>
      <c r="H24" s="36"/>
    </row>
    <row r="25" spans="2:8" ht="20.100000000000001" customHeight="1" x14ac:dyDescent="0.4">
      <c r="B25" s="36"/>
      <c r="C25" s="51" t="s">
        <v>8</v>
      </c>
      <c r="D25" s="51"/>
      <c r="E25" s="51"/>
      <c r="F25" s="51"/>
      <c r="G25" s="51"/>
      <c r="H25" s="36"/>
    </row>
    <row r="26" spans="2:8" ht="20.100000000000001" customHeight="1" x14ac:dyDescent="0.4">
      <c r="B26" s="36"/>
      <c r="C26" s="51" t="s">
        <v>9</v>
      </c>
      <c r="D26" s="51"/>
      <c r="E26" s="51"/>
      <c r="F26" s="51"/>
      <c r="G26" s="51"/>
      <c r="H26" s="36"/>
    </row>
    <row r="27" spans="2:8" ht="20.100000000000001" customHeight="1" x14ac:dyDescent="0.4">
      <c r="B27" s="36"/>
      <c r="C27" s="51" t="s">
        <v>10</v>
      </c>
      <c r="D27" s="51"/>
      <c r="E27" s="51"/>
      <c r="F27" s="51"/>
      <c r="G27" s="51"/>
      <c r="H27" s="36"/>
    </row>
    <row r="28" spans="2:8" ht="20.100000000000001" customHeight="1" x14ac:dyDescent="0.4">
      <c r="B28" s="36"/>
      <c r="C28" s="50" t="s">
        <v>11</v>
      </c>
      <c r="D28" s="51"/>
      <c r="E28" s="51"/>
      <c r="F28" s="51"/>
      <c r="G28" s="51"/>
      <c r="H28" s="36"/>
    </row>
    <row r="29" spans="2:8" ht="20.100000000000001" customHeight="1" x14ac:dyDescent="0.4">
      <c r="B29" s="36"/>
      <c r="C29" s="51" t="s">
        <v>12</v>
      </c>
      <c r="D29" s="51"/>
      <c r="E29" s="51"/>
      <c r="F29" s="51"/>
      <c r="G29" s="51"/>
      <c r="H29" s="36"/>
    </row>
    <row r="30" spans="2:8" ht="19.5" customHeight="1" x14ac:dyDescent="0.4">
      <c r="B30" s="37"/>
      <c r="C30" s="51" t="s">
        <v>13</v>
      </c>
      <c r="D30" s="51"/>
      <c r="E30" s="51"/>
      <c r="F30" s="51"/>
      <c r="G30" s="51"/>
      <c r="H30" s="38"/>
    </row>
    <row r="31" spans="2:8" ht="6.75" customHeight="1" x14ac:dyDescent="0.4">
      <c r="B31" s="14"/>
      <c r="C31" s="15"/>
      <c r="D31" s="13"/>
      <c r="E31" s="13"/>
      <c r="F31" s="3"/>
      <c r="G31" s="16"/>
      <c r="H31" s="6"/>
    </row>
    <row r="32" spans="2:8" ht="6.75" customHeight="1" x14ac:dyDescent="0.4">
      <c r="B32" s="14"/>
      <c r="C32" s="15"/>
      <c r="D32" s="13"/>
      <c r="E32" s="13"/>
      <c r="F32" s="3"/>
      <c r="G32" s="16"/>
      <c r="H32" s="6"/>
    </row>
    <row r="33" spans="2:9" ht="6.75" customHeight="1" x14ac:dyDescent="0.4">
      <c r="B33" s="14"/>
      <c r="C33" s="15"/>
      <c r="D33" s="13"/>
      <c r="E33" s="13"/>
      <c r="F33" s="3"/>
      <c r="G33" s="16"/>
      <c r="H33" s="6"/>
    </row>
    <row r="34" spans="2:9" ht="6.75" customHeight="1" x14ac:dyDescent="0.4">
      <c r="B34" s="14"/>
      <c r="C34" s="15"/>
      <c r="D34" s="13"/>
      <c r="E34" s="13"/>
      <c r="F34" s="3"/>
      <c r="G34" s="16"/>
      <c r="H34" s="6"/>
    </row>
    <row r="35" spans="2:9" ht="20.100000000000001" customHeight="1" x14ac:dyDescent="0.4">
      <c r="B35" s="46"/>
      <c r="C35" s="46"/>
      <c r="D35" s="46"/>
      <c r="E35" s="46"/>
      <c r="F35" s="46"/>
      <c r="G35" s="46"/>
      <c r="H35" s="46"/>
    </row>
    <row r="36" spans="2:9" ht="26.85" customHeight="1" x14ac:dyDescent="0.4">
      <c r="B36" s="56" t="s">
        <v>2</v>
      </c>
      <c r="C36" s="56"/>
      <c r="D36" s="56"/>
      <c r="E36" s="56"/>
      <c r="F36" s="56"/>
      <c r="G36" s="41"/>
      <c r="H36" s="8"/>
      <c r="I36" s="17"/>
    </row>
    <row r="37" spans="2:9" ht="26.85" customHeight="1" x14ac:dyDescent="0.4">
      <c r="B37" s="56" t="s">
        <v>5</v>
      </c>
      <c r="C37" s="56"/>
      <c r="D37" s="56"/>
      <c r="E37" s="56"/>
      <c r="F37" s="56"/>
      <c r="G37" s="42"/>
      <c r="H37" s="8"/>
      <c r="I37" s="17"/>
    </row>
    <row r="38" spans="2:9" ht="26.85" customHeight="1" x14ac:dyDescent="0.4">
      <c r="B38" s="56" t="s">
        <v>3</v>
      </c>
      <c r="C38" s="56"/>
      <c r="D38" s="56"/>
      <c r="E38" s="56"/>
      <c r="F38" s="56"/>
      <c r="G38" s="42"/>
      <c r="H38" s="8"/>
      <c r="I38" s="17"/>
    </row>
    <row r="39" spans="2:9" ht="20.100000000000001" customHeight="1" x14ac:dyDescent="0.4">
      <c r="B39" s="6"/>
      <c r="C39" s="18"/>
      <c r="D39" s="47"/>
      <c r="E39" s="47"/>
      <c r="F39" s="18"/>
      <c r="G39" s="18"/>
      <c r="H39" s="6"/>
      <c r="I39" s="17"/>
    </row>
    <row r="40" spans="2:9" ht="20.100000000000001" customHeight="1" x14ac:dyDescent="0.4">
      <c r="B40" s="6"/>
      <c r="C40" s="18"/>
      <c r="D40" s="52"/>
      <c r="E40" s="52"/>
      <c r="F40" s="18"/>
      <c r="G40" s="6"/>
      <c r="H40" s="6"/>
    </row>
    <row r="41" spans="2:9" ht="6.75" customHeight="1" x14ac:dyDescent="0.4">
      <c r="B41" s="6"/>
      <c r="C41" s="6"/>
      <c r="D41" s="6"/>
      <c r="E41" s="6"/>
      <c r="F41" s="6"/>
      <c r="G41" s="6"/>
      <c r="H41" s="6"/>
    </row>
  </sheetData>
  <sheetProtection password="DE74" sheet="1" objects="1" scenarios="1" formatColumns="0" formatRows="0" selectLockedCells="1"/>
  <mergeCells count="2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 ref="C28:G28"/>
    <mergeCell ref="B11:H11"/>
    <mergeCell ref="B10:H10"/>
    <mergeCell ref="B16:H16"/>
    <mergeCell ref="B17:H17"/>
    <mergeCell ref="B9:H9"/>
    <mergeCell ref="B1:C1"/>
    <mergeCell ref="D1:G1"/>
    <mergeCell ref="B3:H3"/>
    <mergeCell ref="B6:H6"/>
    <mergeCell ref="B8:H8"/>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6"/>
  <sheetViews>
    <sheetView zoomScale="90" zoomScaleNormal="90" workbookViewId="0">
      <selection activeCell="C13" sqref="C13:C14"/>
    </sheetView>
  </sheetViews>
  <sheetFormatPr defaultRowHeight="18.75" x14ac:dyDescent="0.4"/>
  <cols>
    <col min="1" max="1" width="7.125" bestFit="1" customWidth="1"/>
    <col min="3" max="3" width="9" bestFit="1" customWidth="1"/>
    <col min="4" max="4" width="11" bestFit="1" customWidth="1"/>
    <col min="5" max="5" width="71.25" bestFit="1" customWidth="1"/>
    <col min="6" max="6" width="40.125" bestFit="1" customWidth="1"/>
    <col min="7" max="12" width="0" hidden="1" customWidth="1"/>
    <col min="13" max="13" width="48.875" customWidth="1"/>
    <col min="15" max="15" width="13.875" style="33" customWidth="1"/>
    <col min="16" max="16" width="106.625" bestFit="1" customWidth="1"/>
  </cols>
  <sheetData>
    <row r="2" spans="1:17" ht="57" thickBot="1" x14ac:dyDescent="0.45">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9.5" thickTop="1" x14ac:dyDescent="0.4">
      <c r="A3" s="27">
        <v>96</v>
      </c>
      <c r="B3" s="27" t="s">
        <v>39</v>
      </c>
      <c r="C3" s="27" t="s">
        <v>40</v>
      </c>
      <c r="D3" s="27">
        <v>183</v>
      </c>
      <c r="E3" s="28" t="str">
        <f>IF($D3="","",DBCS(VLOOKUP($D3,[1]Sheet1!$C:$D,2,0)))</f>
        <v>松戸青少年会館ほか３施設窓口業務等委託（長期継続契約）</v>
      </c>
      <c r="F3" s="28" t="str">
        <f>IF($D3="","",DBCS(VLOOKUP($D3,[1]Sheet1!$C:$E,3,0)))</f>
        <v>松戸市新松戸南二丁目２番地ほか３か所</v>
      </c>
      <c r="G3" s="28" t="s">
        <v>41</v>
      </c>
      <c r="H3" s="43">
        <v>1021</v>
      </c>
      <c r="I3" s="44" t="str">
        <f>IF($D3="","",VLOOKUP($D3,[1]Sheet1!$C:$H,6,0))</f>
        <v>社会教育課・施設担当室</v>
      </c>
      <c r="J3" s="26" t="s">
        <v>42</v>
      </c>
      <c r="K3" s="26"/>
      <c r="L3" s="26"/>
      <c r="M3" s="44" t="str">
        <f>IF($D3="","",VLOOKUP($D3,[1]Sheet1!$C:$P,14,0))</f>
        <v>「警備・受付・施設運営」部門の「受付・案内」又は「一般施設運営」</v>
      </c>
      <c r="N3" s="43">
        <f>IF($D3="","",VLOOKUP($D3,[1]Sheet1!$C:$Q,15,0))</f>
        <v>0</v>
      </c>
      <c r="O3" s="45">
        <v>182952000</v>
      </c>
      <c r="P3" s="30" t="str">
        <f>IF(OR(B3="工事",B3="修繕"),M3&amp;N3,M3)</f>
        <v>「警備・受付・施設運営」部門の「受付・案内」又は「一般施設運営」</v>
      </c>
      <c r="Q3" s="26" t="str">
        <f>B3</f>
        <v>業務委託</v>
      </c>
    </row>
    <row r="4" spans="1:17" x14ac:dyDescent="0.4">
      <c r="A4" s="31">
        <v>80</v>
      </c>
      <c r="B4" s="31" t="s">
        <v>43</v>
      </c>
      <c r="C4" s="31" t="s">
        <v>40</v>
      </c>
      <c r="D4" s="31">
        <v>178</v>
      </c>
      <c r="E4" s="40" t="s">
        <v>46</v>
      </c>
      <c r="F4" s="40" t="s">
        <v>47</v>
      </c>
      <c r="G4" s="40" t="s">
        <v>44</v>
      </c>
      <c r="H4" s="40">
        <v>965</v>
      </c>
      <c r="I4" s="40" t="s">
        <v>48</v>
      </c>
      <c r="J4" s="40" t="s">
        <v>45</v>
      </c>
      <c r="K4" s="40"/>
      <c r="L4" s="40"/>
      <c r="M4" s="40" t="s">
        <v>49</v>
      </c>
      <c r="N4" s="40" t="s">
        <v>50</v>
      </c>
      <c r="O4" s="39">
        <v>6200700</v>
      </c>
      <c r="P4" s="30" t="str">
        <f t="shared" ref="P4:P52" si="0">IF(OR(B4="工事",B4="修繕"),M4&amp;N4,M4)</f>
        <v>機械器具設置A・B</v>
      </c>
      <c r="Q4" s="26" t="str">
        <f t="shared" ref="Q4:Q52" si="1">B4</f>
        <v>修繕</v>
      </c>
    </row>
    <row r="5" spans="1:17" x14ac:dyDescent="0.4">
      <c r="A5" s="31">
        <v>83</v>
      </c>
      <c r="B5" s="31" t="s">
        <v>51</v>
      </c>
      <c r="C5" s="31" t="s">
        <v>40</v>
      </c>
      <c r="D5" s="31">
        <v>186</v>
      </c>
      <c r="E5" s="40" t="s">
        <v>53</v>
      </c>
      <c r="F5" s="40" t="s">
        <v>54</v>
      </c>
      <c r="G5" s="40" t="s">
        <v>44</v>
      </c>
      <c r="H5" s="40">
        <v>1009</v>
      </c>
      <c r="I5" s="40" t="s">
        <v>55</v>
      </c>
      <c r="J5" s="40" t="s">
        <v>52</v>
      </c>
      <c r="K5" s="40"/>
      <c r="L5" s="40"/>
      <c r="M5" s="40" t="s">
        <v>56</v>
      </c>
      <c r="N5" s="40" t="s">
        <v>57</v>
      </c>
      <c r="O5" s="39">
        <v>55297000</v>
      </c>
      <c r="P5" s="30" t="str">
        <f t="shared" si="0"/>
        <v>測量・コンサルタント部門の「土木：道路」、「土木：鋼構造物及びコンクリート」</v>
      </c>
      <c r="Q5" s="26" t="str">
        <f t="shared" si="1"/>
        <v>設計委託</v>
      </c>
    </row>
    <row r="6" spans="1:17" x14ac:dyDescent="0.4">
      <c r="A6" s="31"/>
      <c r="B6" s="31"/>
      <c r="C6" s="31"/>
      <c r="D6" s="31"/>
      <c r="E6" s="40"/>
      <c r="F6" s="40"/>
      <c r="G6" s="40"/>
      <c r="H6" s="40"/>
      <c r="I6" s="40"/>
      <c r="J6" s="40"/>
      <c r="K6" s="40"/>
      <c r="L6" s="40"/>
      <c r="M6" s="40"/>
      <c r="N6" s="40"/>
      <c r="O6" s="39"/>
      <c r="P6" s="30">
        <f t="shared" si="0"/>
        <v>0</v>
      </c>
      <c r="Q6" s="26">
        <f t="shared" si="1"/>
        <v>0</v>
      </c>
    </row>
    <row r="7" spans="1:17" x14ac:dyDescent="0.4">
      <c r="A7" s="31"/>
      <c r="B7" s="31"/>
      <c r="C7" s="31"/>
      <c r="D7" s="31"/>
      <c r="E7" s="40"/>
      <c r="F7" s="40"/>
      <c r="G7" s="40"/>
      <c r="H7" s="40"/>
      <c r="I7" s="40"/>
      <c r="J7" s="40"/>
      <c r="K7" s="40"/>
      <c r="L7" s="40"/>
      <c r="M7" s="40"/>
      <c r="N7" s="40"/>
      <c r="O7" s="39"/>
      <c r="P7" s="30">
        <f t="shared" si="0"/>
        <v>0</v>
      </c>
      <c r="Q7" s="26">
        <f t="shared" si="1"/>
        <v>0</v>
      </c>
    </row>
    <row r="8" spans="1:17" x14ac:dyDescent="0.4">
      <c r="A8" s="31"/>
      <c r="B8" s="31"/>
      <c r="C8" s="31"/>
      <c r="D8" s="31"/>
      <c r="E8" s="40"/>
      <c r="F8" s="40"/>
      <c r="G8" s="40"/>
      <c r="H8" s="40"/>
      <c r="I8" s="40"/>
      <c r="J8" s="40"/>
      <c r="K8" s="40"/>
      <c r="L8" s="40"/>
      <c r="M8" s="40"/>
      <c r="N8" s="40"/>
      <c r="O8" s="39"/>
      <c r="P8" s="30">
        <f t="shared" si="0"/>
        <v>0</v>
      </c>
      <c r="Q8" s="26">
        <f t="shared" si="1"/>
        <v>0</v>
      </c>
    </row>
    <row r="9" spans="1:17" x14ac:dyDescent="0.4">
      <c r="A9" s="31"/>
      <c r="B9" s="31"/>
      <c r="C9" s="31"/>
      <c r="D9" s="31"/>
      <c r="E9" s="40"/>
      <c r="F9" s="40"/>
      <c r="G9" s="40"/>
      <c r="H9" s="40"/>
      <c r="I9" s="40"/>
      <c r="J9" s="40"/>
      <c r="K9" s="40"/>
      <c r="L9" s="40"/>
      <c r="M9" s="40"/>
      <c r="N9" s="40"/>
      <c r="O9" s="39"/>
      <c r="P9" s="30">
        <f t="shared" si="0"/>
        <v>0</v>
      </c>
      <c r="Q9" s="26">
        <f t="shared" si="1"/>
        <v>0</v>
      </c>
    </row>
    <row r="10" spans="1:17" x14ac:dyDescent="0.4">
      <c r="A10" s="31"/>
      <c r="B10" s="31"/>
      <c r="C10" s="31"/>
      <c r="D10" s="31"/>
      <c r="E10" s="40"/>
      <c r="F10" s="40"/>
      <c r="G10" s="40"/>
      <c r="H10" s="40"/>
      <c r="I10" s="40"/>
      <c r="J10" s="40"/>
      <c r="K10" s="40"/>
      <c r="L10" s="40"/>
      <c r="M10" s="40"/>
      <c r="N10" s="40"/>
      <c r="O10" s="39"/>
      <c r="P10" s="30">
        <f t="shared" si="0"/>
        <v>0</v>
      </c>
      <c r="Q10" s="26">
        <f t="shared" si="1"/>
        <v>0</v>
      </c>
    </row>
    <row r="11" spans="1:17" x14ac:dyDescent="0.4">
      <c r="A11" s="31"/>
      <c r="B11" s="31"/>
      <c r="C11" s="31"/>
      <c r="D11" s="31"/>
      <c r="E11" s="40"/>
      <c r="F11" s="40"/>
      <c r="G11" s="40"/>
      <c r="H11" s="40"/>
      <c r="I11" s="40"/>
      <c r="J11" s="40"/>
      <c r="K11" s="40"/>
      <c r="L11" s="40"/>
      <c r="M11" s="40"/>
      <c r="N11" s="40"/>
      <c r="O11" s="39"/>
      <c r="P11" s="30">
        <f t="shared" si="0"/>
        <v>0</v>
      </c>
      <c r="Q11" s="26">
        <f t="shared" si="1"/>
        <v>0</v>
      </c>
    </row>
    <row r="12" spans="1:17" x14ac:dyDescent="0.4">
      <c r="A12" s="31"/>
      <c r="B12" s="31"/>
      <c r="C12" s="31"/>
      <c r="D12" s="31"/>
      <c r="E12" s="40"/>
      <c r="F12" s="40"/>
      <c r="G12" s="40"/>
      <c r="H12" s="40"/>
      <c r="I12" s="40"/>
      <c r="J12" s="40"/>
      <c r="K12" s="40"/>
      <c r="L12" s="40"/>
      <c r="M12" s="40"/>
      <c r="N12" s="40"/>
      <c r="O12" s="39"/>
      <c r="P12" s="30">
        <f t="shared" si="0"/>
        <v>0</v>
      </c>
      <c r="Q12" s="26">
        <f t="shared" si="1"/>
        <v>0</v>
      </c>
    </row>
    <row r="13" spans="1:17" x14ac:dyDescent="0.4">
      <c r="A13" s="31"/>
      <c r="B13" s="31"/>
      <c r="C13" s="31"/>
      <c r="D13" s="31"/>
      <c r="E13" s="40"/>
      <c r="F13" s="40"/>
      <c r="G13" s="40"/>
      <c r="H13" s="40"/>
      <c r="I13" s="40"/>
      <c r="J13" s="40"/>
      <c r="K13" s="40"/>
      <c r="L13" s="40"/>
      <c r="M13" s="40"/>
      <c r="N13" s="40"/>
      <c r="O13" s="39"/>
      <c r="P13" s="30">
        <f t="shared" si="0"/>
        <v>0</v>
      </c>
      <c r="Q13" s="26">
        <f t="shared" si="1"/>
        <v>0</v>
      </c>
    </row>
    <row r="14" spans="1:17" x14ac:dyDescent="0.4">
      <c r="A14" s="31"/>
      <c r="B14" s="31"/>
      <c r="C14" s="31"/>
      <c r="D14" s="31"/>
      <c r="E14" s="40"/>
      <c r="F14" s="40"/>
      <c r="G14" s="40"/>
      <c r="H14" s="40"/>
      <c r="I14" s="40"/>
      <c r="J14" s="40"/>
      <c r="K14" s="40"/>
      <c r="L14" s="40"/>
      <c r="M14" s="40"/>
      <c r="N14" s="40"/>
      <c r="O14" s="39"/>
      <c r="P14" s="30">
        <f t="shared" si="0"/>
        <v>0</v>
      </c>
      <c r="Q14" s="26">
        <f t="shared" si="1"/>
        <v>0</v>
      </c>
    </row>
    <row r="15" spans="1:17" x14ac:dyDescent="0.4">
      <c r="A15" s="31"/>
      <c r="B15" s="31"/>
      <c r="C15" s="31"/>
      <c r="D15" s="31"/>
      <c r="E15" s="40"/>
      <c r="F15" s="40"/>
      <c r="G15" s="40"/>
      <c r="H15" s="40"/>
      <c r="I15" s="40"/>
      <c r="J15" s="40"/>
      <c r="K15" s="40"/>
      <c r="L15" s="40"/>
      <c r="M15" s="40"/>
      <c r="N15" s="40"/>
      <c r="O15" s="39"/>
      <c r="P15" s="30">
        <f t="shared" si="0"/>
        <v>0</v>
      </c>
      <c r="Q15" s="26">
        <f t="shared" si="1"/>
        <v>0</v>
      </c>
    </row>
    <row r="16" spans="1:17" x14ac:dyDescent="0.4">
      <c r="A16" s="31"/>
      <c r="B16" s="31"/>
      <c r="C16" s="31"/>
      <c r="D16" s="31"/>
      <c r="E16" s="40"/>
      <c r="F16" s="40"/>
      <c r="G16" s="40"/>
      <c r="H16" s="40"/>
      <c r="I16" s="40"/>
      <c r="J16" s="40"/>
      <c r="K16" s="40"/>
      <c r="L16" s="40"/>
      <c r="M16" s="40"/>
      <c r="N16" s="40"/>
      <c r="O16" s="39"/>
      <c r="P16" s="30">
        <f t="shared" si="0"/>
        <v>0</v>
      </c>
      <c r="Q16" s="26">
        <f t="shared" si="1"/>
        <v>0</v>
      </c>
    </row>
    <row r="17" spans="1:17" x14ac:dyDescent="0.4">
      <c r="A17" s="31"/>
      <c r="B17" s="31"/>
      <c r="C17" s="31"/>
      <c r="D17" s="31"/>
      <c r="E17" s="40"/>
      <c r="F17" s="40"/>
      <c r="G17" s="40"/>
      <c r="H17" s="40"/>
      <c r="I17" s="40"/>
      <c r="J17" s="40"/>
      <c r="K17" s="40"/>
      <c r="L17" s="40"/>
      <c r="M17" s="40"/>
      <c r="N17" s="40"/>
      <c r="O17" s="39"/>
      <c r="P17" s="30">
        <f t="shared" si="0"/>
        <v>0</v>
      </c>
      <c r="Q17" s="26">
        <f t="shared" si="1"/>
        <v>0</v>
      </c>
    </row>
    <row r="18" spans="1:17" x14ac:dyDescent="0.4">
      <c r="A18" s="31"/>
      <c r="B18" s="31"/>
      <c r="C18" s="31"/>
      <c r="D18" s="31"/>
      <c r="E18" s="40"/>
      <c r="F18" s="40"/>
      <c r="G18" s="40"/>
      <c r="H18" s="40"/>
      <c r="I18" s="40"/>
      <c r="J18" s="40"/>
      <c r="K18" s="40"/>
      <c r="L18" s="40"/>
      <c r="M18" s="40"/>
      <c r="N18" s="40"/>
      <c r="O18" s="39"/>
      <c r="P18" s="30">
        <f t="shared" si="0"/>
        <v>0</v>
      </c>
      <c r="Q18" s="26">
        <f t="shared" si="1"/>
        <v>0</v>
      </c>
    </row>
    <row r="19" spans="1:17" x14ac:dyDescent="0.4">
      <c r="A19" s="31"/>
      <c r="B19" s="31"/>
      <c r="C19" s="31"/>
      <c r="D19" s="31"/>
      <c r="E19" s="40"/>
      <c r="F19" s="40"/>
      <c r="G19" s="40"/>
      <c r="H19" s="40"/>
      <c r="I19" s="40"/>
      <c r="J19" s="40"/>
      <c r="K19" s="40"/>
      <c r="L19" s="40"/>
      <c r="M19" s="40"/>
      <c r="N19" s="40"/>
      <c r="O19" s="39"/>
      <c r="P19" s="30">
        <f t="shared" si="0"/>
        <v>0</v>
      </c>
      <c r="Q19" s="26">
        <f t="shared" si="1"/>
        <v>0</v>
      </c>
    </row>
    <row r="20" spans="1:17" x14ac:dyDescent="0.4">
      <c r="A20" s="31"/>
      <c r="B20" s="31"/>
      <c r="C20" s="31"/>
      <c r="D20" s="31"/>
      <c r="E20" s="40"/>
      <c r="F20" s="40"/>
      <c r="G20" s="40"/>
      <c r="H20" s="40"/>
      <c r="I20" s="40"/>
      <c r="J20" s="40"/>
      <c r="K20" s="40"/>
      <c r="L20" s="40"/>
      <c r="M20" s="40"/>
      <c r="N20" s="40"/>
      <c r="O20" s="39"/>
      <c r="P20" s="30">
        <f t="shared" si="0"/>
        <v>0</v>
      </c>
      <c r="Q20" s="26">
        <f t="shared" si="1"/>
        <v>0</v>
      </c>
    </row>
    <row r="21" spans="1:17" x14ac:dyDescent="0.4">
      <c r="A21" s="31"/>
      <c r="B21" s="31"/>
      <c r="C21" s="31"/>
      <c r="D21" s="31"/>
      <c r="E21" s="40"/>
      <c r="F21" s="40"/>
      <c r="G21" s="40"/>
      <c r="H21" s="40"/>
      <c r="I21" s="40"/>
      <c r="J21" s="40"/>
      <c r="K21" s="40"/>
      <c r="L21" s="40"/>
      <c r="M21" s="40"/>
      <c r="N21" s="40"/>
      <c r="O21" s="39"/>
      <c r="P21" s="30">
        <f t="shared" si="0"/>
        <v>0</v>
      </c>
      <c r="Q21" s="26">
        <f t="shared" si="1"/>
        <v>0</v>
      </c>
    </row>
    <row r="22" spans="1:17" x14ac:dyDescent="0.4">
      <c r="A22" s="31"/>
      <c r="B22" s="31"/>
      <c r="C22" s="31"/>
      <c r="D22" s="31"/>
      <c r="E22" s="40"/>
      <c r="F22" s="40"/>
      <c r="G22" s="40"/>
      <c r="H22" s="40"/>
      <c r="I22" s="40"/>
      <c r="J22" s="40"/>
      <c r="K22" s="40"/>
      <c r="L22" s="40"/>
      <c r="M22" s="40"/>
      <c r="N22" s="40"/>
      <c r="O22" s="39"/>
      <c r="P22" s="30">
        <f t="shared" si="0"/>
        <v>0</v>
      </c>
      <c r="Q22" s="26">
        <f t="shared" si="1"/>
        <v>0</v>
      </c>
    </row>
    <row r="23" spans="1:17" x14ac:dyDescent="0.4">
      <c r="A23" s="31"/>
      <c r="B23" s="31"/>
      <c r="C23" s="31"/>
      <c r="D23" s="31"/>
      <c r="E23" s="40"/>
      <c r="F23" s="40"/>
      <c r="G23" s="40"/>
      <c r="H23" s="40"/>
      <c r="I23" s="40"/>
      <c r="J23" s="40"/>
      <c r="K23" s="40"/>
      <c r="L23" s="40"/>
      <c r="M23" s="40"/>
      <c r="N23" s="40"/>
      <c r="O23" s="39"/>
      <c r="P23" s="30">
        <f t="shared" si="0"/>
        <v>0</v>
      </c>
      <c r="Q23" s="26">
        <f t="shared" si="1"/>
        <v>0</v>
      </c>
    </row>
    <row r="24" spans="1:17" x14ac:dyDescent="0.4">
      <c r="A24" s="31"/>
      <c r="B24" s="31"/>
      <c r="C24" s="31"/>
      <c r="D24" s="31"/>
      <c r="E24" s="40"/>
      <c r="F24" s="40"/>
      <c r="G24" s="40"/>
      <c r="H24" s="40"/>
      <c r="I24" s="40"/>
      <c r="J24" s="40"/>
      <c r="K24" s="40"/>
      <c r="L24" s="40"/>
      <c r="M24" s="40"/>
      <c r="N24" s="40"/>
      <c r="O24" s="39"/>
      <c r="P24" s="30">
        <f t="shared" si="0"/>
        <v>0</v>
      </c>
      <c r="Q24" s="26">
        <f t="shared" si="1"/>
        <v>0</v>
      </c>
    </row>
    <row r="25" spans="1:17" x14ac:dyDescent="0.4">
      <c r="A25" s="31"/>
      <c r="B25" s="31"/>
      <c r="C25" s="31"/>
      <c r="D25" s="31"/>
      <c r="E25" s="40"/>
      <c r="F25" s="40"/>
      <c r="G25" s="40"/>
      <c r="H25" s="40"/>
      <c r="I25" s="40"/>
      <c r="J25" s="40"/>
      <c r="K25" s="40"/>
      <c r="L25" s="40"/>
      <c r="M25" s="40"/>
      <c r="N25" s="40"/>
      <c r="O25" s="39"/>
      <c r="P25" s="30">
        <f t="shared" si="0"/>
        <v>0</v>
      </c>
      <c r="Q25" s="26">
        <f t="shared" si="1"/>
        <v>0</v>
      </c>
    </row>
    <row r="26" spans="1:17" x14ac:dyDescent="0.4">
      <c r="A26" s="31"/>
      <c r="B26" s="31"/>
      <c r="C26" s="31"/>
      <c r="D26" s="31"/>
      <c r="E26" s="40"/>
      <c r="F26" s="40"/>
      <c r="G26" s="40"/>
      <c r="H26" s="40"/>
      <c r="I26" s="40"/>
      <c r="J26" s="40"/>
      <c r="K26" s="40"/>
      <c r="L26" s="40"/>
      <c r="M26" s="40"/>
      <c r="N26" s="40"/>
      <c r="O26" s="39"/>
      <c r="P26" s="30">
        <f t="shared" si="0"/>
        <v>0</v>
      </c>
      <c r="Q26" s="26">
        <f t="shared" si="1"/>
        <v>0</v>
      </c>
    </row>
    <row r="27" spans="1:17" x14ac:dyDescent="0.4">
      <c r="A27" s="31"/>
      <c r="B27" s="31"/>
      <c r="C27" s="31"/>
      <c r="D27" s="31"/>
      <c r="E27" s="40"/>
      <c r="F27" s="40"/>
      <c r="G27" s="40"/>
      <c r="H27" s="40"/>
      <c r="I27" s="40"/>
      <c r="J27" s="40"/>
      <c r="K27" s="40"/>
      <c r="L27" s="40"/>
      <c r="M27" s="40"/>
      <c r="N27" s="40"/>
      <c r="O27" s="39"/>
      <c r="P27" s="30">
        <f t="shared" si="0"/>
        <v>0</v>
      </c>
      <c r="Q27" s="26">
        <f t="shared" si="1"/>
        <v>0</v>
      </c>
    </row>
    <row r="28" spans="1:17" x14ac:dyDescent="0.4">
      <c r="A28" s="31"/>
      <c r="B28" s="27"/>
      <c r="C28" s="27"/>
      <c r="D28" s="31"/>
      <c r="E28" s="40"/>
      <c r="F28" s="40"/>
      <c r="G28" s="32"/>
      <c r="H28" s="40"/>
      <c r="I28" s="40"/>
      <c r="J28" s="40"/>
      <c r="K28" s="40"/>
      <c r="L28" s="40"/>
      <c r="M28" s="40"/>
      <c r="N28" s="40"/>
      <c r="O28" s="39"/>
      <c r="P28" s="30">
        <f t="shared" si="0"/>
        <v>0</v>
      </c>
      <c r="Q28" s="26">
        <f t="shared" si="1"/>
        <v>0</v>
      </c>
    </row>
    <row r="29" spans="1:17" x14ac:dyDescent="0.4">
      <c r="A29" s="31"/>
      <c r="B29" s="27"/>
      <c r="C29" s="27"/>
      <c r="D29" s="31"/>
      <c r="E29" s="40"/>
      <c r="F29" s="40"/>
      <c r="G29" s="32"/>
      <c r="H29" s="40"/>
      <c r="I29" s="40"/>
      <c r="J29" s="40"/>
      <c r="K29" s="40"/>
      <c r="L29" s="40"/>
      <c r="M29" s="40"/>
      <c r="N29" s="40"/>
      <c r="O29" s="39"/>
      <c r="P29" s="30">
        <f t="shared" si="0"/>
        <v>0</v>
      </c>
      <c r="Q29" s="26">
        <f t="shared" si="1"/>
        <v>0</v>
      </c>
    </row>
    <row r="30" spans="1:17" x14ac:dyDescent="0.4">
      <c r="A30" s="31"/>
      <c r="B30" s="27"/>
      <c r="C30" s="27"/>
      <c r="D30" s="31"/>
      <c r="E30" s="40"/>
      <c r="F30" s="40"/>
      <c r="G30" s="32"/>
      <c r="H30" s="40"/>
      <c r="I30" s="40"/>
      <c r="J30" s="40"/>
      <c r="K30" s="40"/>
      <c r="L30" s="40"/>
      <c r="M30" s="40"/>
      <c r="N30" s="40"/>
      <c r="O30" s="39"/>
      <c r="P30" s="30">
        <f t="shared" si="0"/>
        <v>0</v>
      </c>
      <c r="Q30" s="26">
        <f t="shared" si="1"/>
        <v>0</v>
      </c>
    </row>
    <row r="31" spans="1:17" x14ac:dyDescent="0.4">
      <c r="A31" s="31"/>
      <c r="B31" s="27"/>
      <c r="C31" s="27"/>
      <c r="D31" s="31"/>
      <c r="E31" s="40"/>
      <c r="F31" s="40"/>
      <c r="G31" s="32"/>
      <c r="H31" s="40"/>
      <c r="I31" s="40"/>
      <c r="J31" s="40"/>
      <c r="K31" s="40"/>
      <c r="L31" s="40"/>
      <c r="M31" s="40"/>
      <c r="N31" s="40"/>
      <c r="O31" s="39"/>
      <c r="P31" s="30">
        <f t="shared" si="0"/>
        <v>0</v>
      </c>
      <c r="Q31" s="26">
        <f t="shared" si="1"/>
        <v>0</v>
      </c>
    </row>
    <row r="32" spans="1:17" x14ac:dyDescent="0.4">
      <c r="A32" s="31"/>
      <c r="B32" s="27"/>
      <c r="C32" s="27"/>
      <c r="D32" s="31"/>
      <c r="E32" s="40"/>
      <c r="F32" s="40"/>
      <c r="G32" s="32"/>
      <c r="H32" s="40"/>
      <c r="I32" s="40"/>
      <c r="J32" s="40"/>
      <c r="K32" s="40"/>
      <c r="L32" s="40"/>
      <c r="M32" s="40"/>
      <c r="N32" s="40"/>
      <c r="O32" s="39"/>
      <c r="P32" s="30">
        <f t="shared" si="0"/>
        <v>0</v>
      </c>
      <c r="Q32" s="26">
        <f t="shared" si="1"/>
        <v>0</v>
      </c>
    </row>
    <row r="33" spans="1:17" x14ac:dyDescent="0.4">
      <c r="A33" s="31"/>
      <c r="B33" s="27"/>
      <c r="C33" s="27"/>
      <c r="D33" s="31"/>
      <c r="E33" s="40"/>
      <c r="F33" s="40"/>
      <c r="G33" s="32"/>
      <c r="H33" s="40"/>
      <c r="I33" s="40"/>
      <c r="J33" s="40"/>
      <c r="K33" s="40"/>
      <c r="L33" s="40"/>
      <c r="M33" s="40"/>
      <c r="N33" s="40"/>
      <c r="O33" s="39"/>
      <c r="P33" s="30">
        <f t="shared" si="0"/>
        <v>0</v>
      </c>
      <c r="Q33" s="26">
        <f t="shared" si="1"/>
        <v>0</v>
      </c>
    </row>
    <row r="34" spans="1:17" x14ac:dyDescent="0.4">
      <c r="A34" s="31"/>
      <c r="B34" s="27"/>
      <c r="C34" s="27"/>
      <c r="D34" s="31"/>
      <c r="E34" s="40"/>
      <c r="F34" s="40"/>
      <c r="G34" s="32"/>
      <c r="H34" s="40"/>
      <c r="I34" s="40"/>
      <c r="J34" s="40"/>
      <c r="K34" s="40"/>
      <c r="L34" s="40"/>
      <c r="M34" s="40"/>
      <c r="N34" s="40"/>
      <c r="O34" s="39"/>
      <c r="P34" s="30">
        <f t="shared" si="0"/>
        <v>0</v>
      </c>
      <c r="Q34" s="26">
        <f t="shared" si="1"/>
        <v>0</v>
      </c>
    </row>
    <row r="35" spans="1:17" x14ac:dyDescent="0.4">
      <c r="A35" s="31"/>
      <c r="B35" s="27"/>
      <c r="C35" s="27"/>
      <c r="D35" s="31"/>
      <c r="E35" s="40"/>
      <c r="F35" s="40"/>
      <c r="G35" s="32"/>
      <c r="H35" s="40"/>
      <c r="I35" s="40"/>
      <c r="J35" s="40"/>
      <c r="K35" s="40"/>
      <c r="L35" s="40"/>
      <c r="M35" s="40"/>
      <c r="N35" s="40"/>
      <c r="O35" s="39"/>
      <c r="P35" s="30">
        <f t="shared" si="0"/>
        <v>0</v>
      </c>
      <c r="Q35" s="26">
        <f t="shared" si="1"/>
        <v>0</v>
      </c>
    </row>
    <row r="36" spans="1:17" x14ac:dyDescent="0.4">
      <c r="A36" s="31"/>
      <c r="B36" s="27"/>
      <c r="C36" s="27"/>
      <c r="D36" s="31"/>
      <c r="E36" s="40"/>
      <c r="F36" s="40"/>
      <c r="G36" s="32"/>
      <c r="H36" s="40"/>
      <c r="I36" s="40"/>
      <c r="J36" s="40"/>
      <c r="K36" s="40"/>
      <c r="L36" s="40"/>
      <c r="M36" s="40"/>
      <c r="N36" s="40"/>
      <c r="O36" s="39"/>
      <c r="P36" s="30">
        <f t="shared" si="0"/>
        <v>0</v>
      </c>
      <c r="Q36" s="26">
        <f t="shared" si="1"/>
        <v>0</v>
      </c>
    </row>
    <row r="37" spans="1:17" x14ac:dyDescent="0.4">
      <c r="A37" s="27"/>
      <c r="B37" s="27"/>
      <c r="C37" s="27"/>
      <c r="D37" s="27"/>
      <c r="E37" s="28"/>
      <c r="F37" s="28"/>
      <c r="G37" s="32"/>
      <c r="H37" s="28"/>
      <c r="I37" s="28"/>
      <c r="J37" s="28"/>
      <c r="K37" s="28"/>
      <c r="L37" s="28"/>
      <c r="M37" s="40"/>
      <c r="N37" s="28"/>
      <c r="O37" s="29"/>
      <c r="P37" s="30">
        <f t="shared" si="0"/>
        <v>0</v>
      </c>
      <c r="Q37" s="26">
        <f t="shared" si="1"/>
        <v>0</v>
      </c>
    </row>
    <row r="38" spans="1:17" x14ac:dyDescent="0.4">
      <c r="A38" s="27"/>
      <c r="B38" s="27"/>
      <c r="C38" s="27"/>
      <c r="D38" s="27"/>
      <c r="E38" s="28"/>
      <c r="F38" s="28"/>
      <c r="G38" s="32"/>
      <c r="H38" s="28"/>
      <c r="I38" s="28"/>
      <c r="J38" s="28"/>
      <c r="K38" s="28"/>
      <c r="L38" s="28"/>
      <c r="M38" s="40"/>
      <c r="N38" s="28"/>
      <c r="O38" s="29"/>
      <c r="P38" s="30">
        <f t="shared" si="0"/>
        <v>0</v>
      </c>
      <c r="Q38" s="26">
        <f t="shared" si="1"/>
        <v>0</v>
      </c>
    </row>
    <row r="39" spans="1:17" x14ac:dyDescent="0.4">
      <c r="A39" s="27"/>
      <c r="B39" s="27"/>
      <c r="C39" s="27"/>
      <c r="D39" s="27"/>
      <c r="E39" s="28"/>
      <c r="F39" s="28"/>
      <c r="G39" s="32"/>
      <c r="H39" s="28"/>
      <c r="I39" s="28"/>
      <c r="J39" s="28"/>
      <c r="K39" s="28"/>
      <c r="L39" s="28"/>
      <c r="M39" s="40"/>
      <c r="N39" s="28"/>
      <c r="O39" s="29"/>
      <c r="P39" s="30">
        <f t="shared" si="0"/>
        <v>0</v>
      </c>
      <c r="Q39" s="26">
        <f t="shared" si="1"/>
        <v>0</v>
      </c>
    </row>
    <row r="40" spans="1:17" x14ac:dyDescent="0.4">
      <c r="A40" s="27"/>
      <c r="B40" s="27"/>
      <c r="C40" s="27"/>
      <c r="D40" s="27"/>
      <c r="E40" s="28"/>
      <c r="F40" s="28"/>
      <c r="G40" s="32"/>
      <c r="H40" s="28"/>
      <c r="I40" s="28"/>
      <c r="J40" s="28"/>
      <c r="K40" s="28"/>
      <c r="L40" s="28"/>
      <c r="M40" s="40"/>
      <c r="N40" s="28"/>
      <c r="O40" s="29"/>
      <c r="P40" s="30">
        <f t="shared" si="0"/>
        <v>0</v>
      </c>
      <c r="Q40" s="26">
        <f t="shared" si="1"/>
        <v>0</v>
      </c>
    </row>
    <row r="41" spans="1:17" x14ac:dyDescent="0.4">
      <c r="A41" s="27"/>
      <c r="B41" s="27"/>
      <c r="C41" s="27"/>
      <c r="D41" s="27"/>
      <c r="E41" s="28"/>
      <c r="F41" s="28"/>
      <c r="G41" s="32"/>
      <c r="H41" s="28"/>
      <c r="I41" s="28"/>
      <c r="J41" s="28"/>
      <c r="K41" s="28"/>
      <c r="L41" s="28"/>
      <c r="M41" s="40"/>
      <c r="N41" s="28"/>
      <c r="O41" s="29"/>
      <c r="P41" s="30">
        <f t="shared" si="0"/>
        <v>0</v>
      </c>
      <c r="Q41" s="26">
        <f t="shared" si="1"/>
        <v>0</v>
      </c>
    </row>
    <row r="42" spans="1:17" x14ac:dyDescent="0.4">
      <c r="A42" s="27"/>
      <c r="B42" s="27"/>
      <c r="C42" s="27"/>
      <c r="D42" s="27"/>
      <c r="E42" s="28"/>
      <c r="F42" s="28"/>
      <c r="G42" s="32"/>
      <c r="H42" s="28"/>
      <c r="I42" s="28"/>
      <c r="J42" s="28"/>
      <c r="K42" s="28"/>
      <c r="L42" s="28"/>
      <c r="M42" s="40"/>
      <c r="N42" s="28"/>
      <c r="O42" s="29"/>
      <c r="P42" s="30">
        <f t="shared" si="0"/>
        <v>0</v>
      </c>
      <c r="Q42" s="26">
        <f t="shared" si="1"/>
        <v>0</v>
      </c>
    </row>
    <row r="43" spans="1:17" x14ac:dyDescent="0.4">
      <c r="A43" s="27"/>
      <c r="B43" s="27"/>
      <c r="C43" s="27"/>
      <c r="D43" s="27"/>
      <c r="E43" s="28"/>
      <c r="F43" s="28"/>
      <c r="G43" s="32"/>
      <c r="H43" s="28"/>
      <c r="I43" s="28"/>
      <c r="J43" s="28"/>
      <c r="K43" s="28"/>
      <c r="L43" s="28"/>
      <c r="M43" s="40"/>
      <c r="N43" s="28"/>
      <c r="O43" s="29"/>
      <c r="P43" s="30">
        <f t="shared" si="0"/>
        <v>0</v>
      </c>
      <c r="Q43" s="26">
        <f t="shared" si="1"/>
        <v>0</v>
      </c>
    </row>
    <row r="44" spans="1:17" x14ac:dyDescent="0.4">
      <c r="A44" s="27"/>
      <c r="B44" s="27"/>
      <c r="C44" s="27"/>
      <c r="D44" s="27"/>
      <c r="E44" s="28"/>
      <c r="F44" s="28"/>
      <c r="G44" s="32"/>
      <c r="H44" s="28"/>
      <c r="I44" s="28"/>
      <c r="J44" s="28"/>
      <c r="K44" s="28"/>
      <c r="L44" s="28"/>
      <c r="M44" s="40"/>
      <c r="N44" s="28"/>
      <c r="O44" s="29"/>
      <c r="P44" s="30">
        <f t="shared" si="0"/>
        <v>0</v>
      </c>
      <c r="Q44" s="26">
        <f t="shared" si="1"/>
        <v>0</v>
      </c>
    </row>
    <row r="45" spans="1:17" x14ac:dyDescent="0.4">
      <c r="A45" s="27"/>
      <c r="B45" s="27"/>
      <c r="C45" s="27"/>
      <c r="D45" s="27"/>
      <c r="E45" s="28"/>
      <c r="F45" s="28"/>
      <c r="G45" s="32"/>
      <c r="H45" s="28"/>
      <c r="I45" s="28"/>
      <c r="J45" s="28"/>
      <c r="K45" s="28"/>
      <c r="L45" s="28"/>
      <c r="M45" s="40"/>
      <c r="N45" s="28"/>
      <c r="O45" s="29"/>
      <c r="P45" s="30">
        <f t="shared" si="0"/>
        <v>0</v>
      </c>
      <c r="Q45" s="26">
        <f t="shared" si="1"/>
        <v>0</v>
      </c>
    </row>
    <row r="46" spans="1:17" x14ac:dyDescent="0.4">
      <c r="A46" s="27"/>
      <c r="B46" s="27"/>
      <c r="C46" s="27"/>
      <c r="D46" s="27"/>
      <c r="E46" s="28"/>
      <c r="F46" s="28"/>
      <c r="G46" s="32"/>
      <c r="H46" s="28"/>
      <c r="I46" s="28"/>
      <c r="J46" s="28"/>
      <c r="K46" s="28"/>
      <c r="L46" s="28"/>
      <c r="M46" s="40"/>
      <c r="N46" s="28"/>
      <c r="O46" s="29"/>
      <c r="P46" s="30">
        <f t="shared" si="0"/>
        <v>0</v>
      </c>
      <c r="Q46" s="26">
        <f t="shared" si="1"/>
        <v>0</v>
      </c>
    </row>
    <row r="47" spans="1:17" x14ac:dyDescent="0.4">
      <c r="A47" s="27"/>
      <c r="B47" s="27"/>
      <c r="C47" s="27"/>
      <c r="D47" s="27"/>
      <c r="E47" s="28"/>
      <c r="F47" s="28"/>
      <c r="G47" s="32"/>
      <c r="H47" s="28"/>
      <c r="I47" s="28"/>
      <c r="J47" s="28"/>
      <c r="K47" s="28"/>
      <c r="L47" s="28"/>
      <c r="M47" s="40"/>
      <c r="N47" s="28"/>
      <c r="O47" s="29"/>
      <c r="P47" s="30">
        <f t="shared" si="0"/>
        <v>0</v>
      </c>
      <c r="Q47" s="26">
        <f t="shared" si="1"/>
        <v>0</v>
      </c>
    </row>
    <row r="48" spans="1:17" x14ac:dyDescent="0.4">
      <c r="A48" s="27"/>
      <c r="B48" s="27"/>
      <c r="C48" s="27"/>
      <c r="D48" s="27"/>
      <c r="E48" s="28"/>
      <c r="F48" s="28"/>
      <c r="G48" s="32"/>
      <c r="H48" s="28"/>
      <c r="I48" s="28"/>
      <c r="J48" s="28"/>
      <c r="K48" s="28"/>
      <c r="L48" s="28"/>
      <c r="M48" s="40"/>
      <c r="N48" s="28"/>
      <c r="O48" s="29"/>
      <c r="P48" s="30">
        <f t="shared" si="0"/>
        <v>0</v>
      </c>
      <c r="Q48" s="26">
        <f t="shared" si="1"/>
        <v>0</v>
      </c>
    </row>
    <row r="49" spans="1:17" x14ac:dyDescent="0.4">
      <c r="A49" s="27"/>
      <c r="B49" s="27"/>
      <c r="C49" s="27"/>
      <c r="D49" s="27"/>
      <c r="E49" s="28"/>
      <c r="F49" s="28"/>
      <c r="G49" s="32"/>
      <c r="H49" s="28"/>
      <c r="I49" s="28"/>
      <c r="J49" s="28"/>
      <c r="K49" s="28"/>
      <c r="L49" s="28"/>
      <c r="M49" s="40"/>
      <c r="N49" s="28"/>
      <c r="O49" s="29"/>
      <c r="P49" s="30">
        <f t="shared" si="0"/>
        <v>0</v>
      </c>
      <c r="Q49" s="26">
        <f t="shared" si="1"/>
        <v>0</v>
      </c>
    </row>
    <row r="50" spans="1:17" x14ac:dyDescent="0.4">
      <c r="A50" s="27"/>
      <c r="B50" s="27"/>
      <c r="C50" s="27"/>
      <c r="D50" s="27"/>
      <c r="E50" s="28"/>
      <c r="F50" s="28"/>
      <c r="G50" s="32"/>
      <c r="H50" s="28"/>
      <c r="I50" s="28"/>
      <c r="J50" s="28"/>
      <c r="K50" s="28"/>
      <c r="L50" s="28"/>
      <c r="M50" s="40"/>
      <c r="N50" s="28"/>
      <c r="O50" s="29"/>
      <c r="P50" s="30">
        <f t="shared" si="0"/>
        <v>0</v>
      </c>
      <c r="Q50" s="26">
        <f t="shared" si="1"/>
        <v>0</v>
      </c>
    </row>
    <row r="51" spans="1:17" x14ac:dyDescent="0.4">
      <c r="A51" s="27"/>
      <c r="B51" s="27"/>
      <c r="C51" s="27"/>
      <c r="D51" s="27"/>
      <c r="E51" s="28"/>
      <c r="F51" s="28"/>
      <c r="G51" s="32"/>
      <c r="H51" s="28"/>
      <c r="I51" s="28"/>
      <c r="J51" s="28"/>
      <c r="K51" s="28"/>
      <c r="L51" s="28"/>
      <c r="M51" s="40"/>
      <c r="N51" s="28"/>
      <c r="O51" s="29"/>
      <c r="P51" s="30">
        <f t="shared" si="0"/>
        <v>0</v>
      </c>
      <c r="Q51" s="26">
        <f t="shared" si="1"/>
        <v>0</v>
      </c>
    </row>
    <row r="52" spans="1:17" x14ac:dyDescent="0.4">
      <c r="A52" s="27"/>
      <c r="B52" s="27"/>
      <c r="C52" s="27"/>
      <c r="D52" s="27"/>
      <c r="E52" s="28"/>
      <c r="F52" s="28"/>
      <c r="G52" s="32"/>
      <c r="H52" s="28"/>
      <c r="I52" s="28"/>
      <c r="J52" s="28"/>
      <c r="K52" s="28"/>
      <c r="L52" s="28"/>
      <c r="M52" s="40"/>
      <c r="N52" s="28"/>
      <c r="O52" s="29"/>
      <c r="P52" s="30">
        <f t="shared" si="0"/>
        <v>0</v>
      </c>
      <c r="Q52" s="26">
        <f t="shared" si="1"/>
        <v>0</v>
      </c>
    </row>
    <row r="53" spans="1:17" x14ac:dyDescent="0.4">
      <c r="A53" s="27"/>
      <c r="B53" s="27"/>
      <c r="C53" s="27"/>
      <c r="D53" s="27"/>
      <c r="E53" s="28"/>
      <c r="F53" s="28"/>
      <c r="G53" s="32"/>
      <c r="H53" s="28"/>
      <c r="I53" s="28"/>
      <c r="J53" s="28"/>
      <c r="K53" s="28"/>
      <c r="L53" s="28"/>
      <c r="M53" s="40"/>
      <c r="N53" s="28"/>
      <c r="O53" s="29"/>
      <c r="P53" s="30">
        <f t="shared" ref="P53:P56" si="2">IF(OR(B53="工事",B53="修繕"),M53&amp;N53,M53)</f>
        <v>0</v>
      </c>
      <c r="Q53" s="26">
        <f t="shared" ref="Q53:Q56" si="3">B53</f>
        <v>0</v>
      </c>
    </row>
    <row r="54" spans="1:17" x14ac:dyDescent="0.4">
      <c r="A54" s="27"/>
      <c r="B54" s="27"/>
      <c r="C54" s="27"/>
      <c r="D54" s="27"/>
      <c r="E54" s="28"/>
      <c r="F54" s="28"/>
      <c r="G54" s="32"/>
      <c r="H54" s="28"/>
      <c r="I54" s="28"/>
      <c r="J54" s="28"/>
      <c r="K54" s="28"/>
      <c r="L54" s="28"/>
      <c r="M54" s="40"/>
      <c r="N54" s="28"/>
      <c r="O54" s="29"/>
      <c r="P54" s="30">
        <f t="shared" si="2"/>
        <v>0</v>
      </c>
      <c r="Q54" s="26">
        <f t="shared" si="3"/>
        <v>0</v>
      </c>
    </row>
    <row r="55" spans="1:17" x14ac:dyDescent="0.4">
      <c r="A55" s="27"/>
      <c r="B55" s="27"/>
      <c r="C55" s="27"/>
      <c r="D55" s="27"/>
      <c r="E55" s="28"/>
      <c r="F55" s="28"/>
      <c r="G55" s="32"/>
      <c r="H55" s="28"/>
      <c r="I55" s="28"/>
      <c r="J55" s="28"/>
      <c r="K55" s="28"/>
      <c r="L55" s="28"/>
      <c r="M55" s="40"/>
      <c r="N55" s="28"/>
      <c r="O55" s="29"/>
      <c r="P55" s="30">
        <f t="shared" si="2"/>
        <v>0</v>
      </c>
      <c r="Q55" s="26">
        <f t="shared" si="3"/>
        <v>0</v>
      </c>
    </row>
    <row r="56" spans="1:17" x14ac:dyDescent="0.4">
      <c r="A56" s="27"/>
      <c r="B56" s="27"/>
      <c r="C56" s="27"/>
      <c r="D56" s="27"/>
      <c r="E56" s="28"/>
      <c r="F56" s="28"/>
      <c r="G56" s="32"/>
      <c r="H56" s="28"/>
      <c r="I56" s="28"/>
      <c r="J56" s="28"/>
      <c r="K56" s="28"/>
      <c r="L56" s="28"/>
      <c r="M56" s="40"/>
      <c r="N56" s="28"/>
      <c r="O56" s="29"/>
      <c r="P56" s="30">
        <f t="shared" si="2"/>
        <v>0</v>
      </c>
      <c r="Q56" s="26">
        <f t="shared" si="3"/>
        <v>0</v>
      </c>
    </row>
  </sheetData>
  <phoneticPr fontId="1"/>
  <conditionalFormatting sqref="A2:O2 N41:O48 B4:C56 M4:M56">
    <cfRule type="expression" dxfId="133" priority="408">
      <formula>$Y2=TODAY()</formula>
    </cfRule>
    <cfRule type="expression" dxfId="132" priority="409">
      <formula>$X2=TODAY()</formula>
    </cfRule>
    <cfRule type="expression" dxfId="131" priority="410">
      <formula>$W2=TODAY()</formula>
    </cfRule>
    <cfRule type="expression" dxfId="130" priority="411">
      <formula>$V2=TODAY()</formula>
    </cfRule>
    <cfRule type="expression" dxfId="129" priority="412">
      <formula>$U2=TODAY()</formula>
    </cfRule>
    <cfRule type="expression" dxfId="128" priority="413">
      <formula>$T2=TODAY()</formula>
    </cfRule>
    <cfRule type="expression" dxfId="127" priority="414">
      <formula>$S2=TODAY()</formula>
    </cfRule>
  </conditionalFormatting>
  <conditionalFormatting sqref="P2">
    <cfRule type="expression" dxfId="126" priority="373">
      <formula>$Y2=TODAY()</formula>
    </cfRule>
    <cfRule type="expression" dxfId="125" priority="374">
      <formula>$X2=TODAY()</formula>
    </cfRule>
    <cfRule type="expression" dxfId="124" priority="375">
      <formula>$W2=TODAY()</formula>
    </cfRule>
    <cfRule type="expression" dxfId="123" priority="376">
      <formula>$V2=TODAY()</formula>
    </cfRule>
    <cfRule type="expression" dxfId="122" priority="377">
      <formula>$U2=TODAY()</formula>
    </cfRule>
    <cfRule type="expression" dxfId="121" priority="378">
      <formula>$T2=TODAY()</formula>
    </cfRule>
    <cfRule type="expression" dxfId="120" priority="379">
      <formula>$S2=TODAY()</formula>
    </cfRule>
  </conditionalFormatting>
  <conditionalFormatting sqref="A26:A32">
    <cfRule type="expression" dxfId="119" priority="121">
      <formula>$Y26=TODAY()</formula>
    </cfRule>
    <cfRule type="expression" dxfId="118" priority="122">
      <formula>$X26=TODAY()</formula>
    </cfRule>
    <cfRule type="expression" dxfId="117" priority="123">
      <formula>$W26=TODAY()</formula>
    </cfRule>
    <cfRule type="expression" dxfId="116" priority="124">
      <formula>$V26=TODAY()</formula>
    </cfRule>
    <cfRule type="expression" dxfId="115" priority="125">
      <formula>$U26=TODAY()</formula>
    </cfRule>
    <cfRule type="expression" dxfId="114" priority="126">
      <formula>$T26=TODAY()</formula>
    </cfRule>
    <cfRule type="expression" dxfId="113" priority="127">
      <formula>$S26=TODAY()</formula>
    </cfRule>
  </conditionalFormatting>
  <conditionalFormatting sqref="A25">
    <cfRule type="expression" dxfId="112" priority="114">
      <formula>$Y25=TODAY()</formula>
    </cfRule>
    <cfRule type="expression" dxfId="111" priority="115">
      <formula>$X25=TODAY()</formula>
    </cfRule>
    <cfRule type="expression" dxfId="110" priority="116">
      <formula>$W25=TODAY()</formula>
    </cfRule>
    <cfRule type="expression" dxfId="109" priority="117">
      <formula>$V25=TODAY()</formula>
    </cfRule>
    <cfRule type="expression" dxfId="108" priority="118">
      <formula>$U25=TODAY()</formula>
    </cfRule>
    <cfRule type="expression" dxfId="107" priority="119">
      <formula>$T25=TODAY()</formula>
    </cfRule>
    <cfRule type="expression" dxfId="106" priority="120">
      <formula>$T24=TODAY()</formula>
    </cfRule>
  </conditionalFormatting>
  <conditionalFormatting sqref="A56">
    <cfRule type="expression" dxfId="105" priority="93">
      <formula>$Y56=TODAY()</formula>
    </cfRule>
    <cfRule type="expression" dxfId="104" priority="94">
      <formula>$X56=TODAY()</formula>
    </cfRule>
    <cfRule type="expression" dxfId="103" priority="95">
      <formula>$W56=TODAY()</formula>
    </cfRule>
    <cfRule type="expression" dxfId="102" priority="96">
      <formula>$V56=TODAY()</formula>
    </cfRule>
    <cfRule type="expression" dxfId="101" priority="97">
      <formula>$U56=TODAY()</formula>
    </cfRule>
    <cfRule type="expression" dxfId="100" priority="98">
      <formula>$T56=TODAY()</formula>
    </cfRule>
    <cfRule type="expression" dxfId="99" priority="99">
      <formula>$S56=TODAY()</formula>
    </cfRule>
  </conditionalFormatting>
  <conditionalFormatting sqref="E56">
    <cfRule type="expression" dxfId="98" priority="86">
      <formula>$Y56=TODAY()</formula>
    </cfRule>
    <cfRule type="expression" dxfId="97" priority="87">
      <formula>$X56=TODAY()</formula>
    </cfRule>
    <cfRule type="expression" dxfId="96" priority="88">
      <formula>$W56=TODAY()</formula>
    </cfRule>
    <cfRule type="expression" dxfId="95" priority="89">
      <formula>$V56=TODAY()</formula>
    </cfRule>
    <cfRule type="expression" dxfId="94" priority="90">
      <formula>$U56=TODAY()</formula>
    </cfRule>
    <cfRule type="expression" dxfId="93" priority="91">
      <formula>$T56=TODAY()</formula>
    </cfRule>
    <cfRule type="expression" dxfId="92" priority="92">
      <formula>$S56=TODAY()</formula>
    </cfRule>
  </conditionalFormatting>
  <conditionalFormatting sqref="D56">
    <cfRule type="expression" dxfId="91" priority="79">
      <formula>$Y56=TODAY()</formula>
    </cfRule>
    <cfRule type="expression" dxfId="90" priority="80">
      <formula>$X56=TODAY()</formula>
    </cfRule>
    <cfRule type="expression" dxfId="89" priority="81">
      <formula>$W56=TODAY()</formula>
    </cfRule>
    <cfRule type="expression" dxfId="88" priority="82">
      <formula>$V56=TODAY()</formula>
    </cfRule>
    <cfRule type="expression" dxfId="87" priority="83">
      <formula>$U56=TODAY()</formula>
    </cfRule>
    <cfRule type="expression" dxfId="86" priority="84">
      <formula>$T56=TODAY()</formula>
    </cfRule>
    <cfRule type="expression" dxfId="85" priority="85">
      <formula>$S56=TODAY()</formula>
    </cfRule>
  </conditionalFormatting>
  <conditionalFormatting sqref="N56:O56 F56:L56">
    <cfRule type="expression" dxfId="84" priority="72">
      <formula>$Y56=TODAY()</formula>
    </cfRule>
    <cfRule type="expression" dxfId="83" priority="73">
      <formula>$X56=TODAY()</formula>
    </cfRule>
    <cfRule type="expression" dxfId="82" priority="74">
      <formula>$W56=TODAY()</formula>
    </cfRule>
    <cfRule type="expression" dxfId="81" priority="75">
      <formula>$V56=TODAY()</formula>
    </cfRule>
    <cfRule type="expression" dxfId="80" priority="76">
      <formula>$U56=TODAY()</formula>
    </cfRule>
    <cfRule type="expression" dxfId="79" priority="77">
      <formula>$T56=TODAY()</formula>
    </cfRule>
    <cfRule type="expression" dxfId="78" priority="78">
      <formula>$S56=TODAY()</formula>
    </cfRule>
  </conditionalFormatting>
  <conditionalFormatting sqref="A33:C40">
    <cfRule type="expression" dxfId="77" priority="65">
      <formula>$Y33=TODAY()</formula>
    </cfRule>
    <cfRule type="expression" dxfId="76" priority="66">
      <formula>$X33=TODAY()</formula>
    </cfRule>
    <cfRule type="expression" dxfId="75" priority="67">
      <formula>$W33=TODAY()</formula>
    </cfRule>
    <cfRule type="expression" dxfId="74" priority="68">
      <formula>$V33=TODAY()</formula>
    </cfRule>
    <cfRule type="expression" dxfId="73" priority="69">
      <formula>$U33=TODAY()</formula>
    </cfRule>
    <cfRule type="expression" dxfId="72" priority="70">
      <formula>$T33=TODAY()</formula>
    </cfRule>
    <cfRule type="expression" dxfId="71" priority="71">
      <formula>$S33=TODAY()</formula>
    </cfRule>
  </conditionalFormatting>
  <conditionalFormatting sqref="E33:E40">
    <cfRule type="expression" dxfId="70" priority="58">
      <formula>$Y33=TODAY()</formula>
    </cfRule>
    <cfRule type="expression" dxfId="69" priority="59">
      <formula>$X33=TODAY()</formula>
    </cfRule>
    <cfRule type="expression" dxfId="68" priority="60">
      <formula>$W33=TODAY()</formula>
    </cfRule>
    <cfRule type="expression" dxfId="67" priority="61">
      <formula>$V33=TODAY()</formula>
    </cfRule>
    <cfRule type="expression" dxfId="66" priority="62">
      <formula>$U33=TODAY()</formula>
    </cfRule>
    <cfRule type="expression" dxfId="65" priority="63">
      <formula>$T33=TODAY()</formula>
    </cfRule>
    <cfRule type="expression" dxfId="64" priority="64">
      <formula>$S33=TODAY()</formula>
    </cfRule>
  </conditionalFormatting>
  <conditionalFormatting sqref="D33:D40">
    <cfRule type="expression" dxfId="63" priority="51">
      <formula>$Y33=TODAY()</formula>
    </cfRule>
    <cfRule type="expression" dxfId="62" priority="52">
      <formula>$X33=TODAY()</formula>
    </cfRule>
    <cfRule type="expression" dxfId="61" priority="53">
      <formula>$W33=TODAY()</formula>
    </cfRule>
    <cfRule type="expression" dxfId="60" priority="54">
      <formula>$V33=TODAY()</formula>
    </cfRule>
    <cfRule type="expression" dxfId="59" priority="55">
      <formula>$U33=TODAY()</formula>
    </cfRule>
    <cfRule type="expression" dxfId="58" priority="56">
      <formula>$T33=TODAY()</formula>
    </cfRule>
    <cfRule type="expression" dxfId="57" priority="57">
      <formula>$S33=TODAY()</formula>
    </cfRule>
  </conditionalFormatting>
  <conditionalFormatting sqref="N33:O40 F33:F40 H33:L40">
    <cfRule type="expression" dxfId="56" priority="44">
      <formula>$Y33=TODAY()</formula>
    </cfRule>
    <cfRule type="expression" dxfId="55" priority="45">
      <formula>$X33=TODAY()</formula>
    </cfRule>
    <cfRule type="expression" dxfId="54" priority="46">
      <formula>$W33=TODAY()</formula>
    </cfRule>
    <cfRule type="expression" dxfId="53" priority="47">
      <formula>$V33=TODAY()</formula>
    </cfRule>
    <cfRule type="expression" dxfId="52" priority="48">
      <formula>$U33=TODAY()</formula>
    </cfRule>
    <cfRule type="expression" dxfId="51" priority="49">
      <formula>$T33=TODAY()</formula>
    </cfRule>
    <cfRule type="expression" dxfId="50" priority="50">
      <formula>$S33=TODAY()</formula>
    </cfRule>
  </conditionalFormatting>
  <conditionalFormatting sqref="A49:A55">
    <cfRule type="expression" dxfId="49" priority="37">
      <formula>$Y49=TODAY()</formula>
    </cfRule>
    <cfRule type="expression" dxfId="48" priority="38">
      <formula>$X49=TODAY()</formula>
    </cfRule>
    <cfRule type="expression" dxfId="47" priority="39">
      <formula>$W49=TODAY()</formula>
    </cfRule>
    <cfRule type="expression" dxfId="46" priority="40">
      <formula>$V49=TODAY()</formula>
    </cfRule>
    <cfRule type="expression" dxfId="45" priority="41">
      <formula>$U49=TODAY()</formula>
    </cfRule>
    <cfRule type="expression" dxfId="44" priority="42">
      <formula>$T49=TODAY()</formula>
    </cfRule>
    <cfRule type="expression" dxfId="43" priority="43">
      <formula>$S49=TODAY()</formula>
    </cfRule>
  </conditionalFormatting>
  <conditionalFormatting sqref="E49:E55">
    <cfRule type="expression" dxfId="42" priority="30">
      <formula>$Y49=TODAY()</formula>
    </cfRule>
    <cfRule type="expression" dxfId="41" priority="31">
      <formula>$X49=TODAY()</formula>
    </cfRule>
    <cfRule type="expression" dxfId="40" priority="32">
      <formula>$W49=TODAY()</formula>
    </cfRule>
    <cfRule type="expression" dxfId="39" priority="33">
      <formula>$V49=TODAY()</formula>
    </cfRule>
    <cfRule type="expression" dxfId="38" priority="34">
      <formula>$U49=TODAY()</formula>
    </cfRule>
    <cfRule type="expression" dxfId="37" priority="35">
      <formula>$T49=TODAY()</formula>
    </cfRule>
    <cfRule type="expression" dxfId="36" priority="36">
      <formula>$S49=TODAY()</formula>
    </cfRule>
  </conditionalFormatting>
  <conditionalFormatting sqref="D49:D55">
    <cfRule type="expression" dxfId="35" priority="23">
      <formula>$Y49=TODAY()</formula>
    </cfRule>
    <cfRule type="expression" dxfId="34" priority="24">
      <formula>$X49=TODAY()</formula>
    </cfRule>
    <cfRule type="expression" dxfId="33" priority="25">
      <formula>$W49=TODAY()</formula>
    </cfRule>
    <cfRule type="expression" dxfId="32" priority="26">
      <formula>$V49=TODAY()</formula>
    </cfRule>
    <cfRule type="expression" dxfId="31" priority="27">
      <formula>$U49=TODAY()</formula>
    </cfRule>
    <cfRule type="expression" dxfId="30" priority="28">
      <formula>$T49=TODAY()</formula>
    </cfRule>
    <cfRule type="expression" dxfId="29" priority="29">
      <formula>$S49=TODAY()</formula>
    </cfRule>
  </conditionalFormatting>
  <conditionalFormatting sqref="F49:L55 N49:O55">
    <cfRule type="expression" dxfId="28" priority="16">
      <formula>$Y49=TODAY()</formula>
    </cfRule>
    <cfRule type="expression" dxfId="27" priority="17">
      <formula>$X49=TODAY()</formula>
    </cfRule>
    <cfRule type="expression" dxfId="26" priority="18">
      <formula>$W49=TODAY()</formula>
    </cfRule>
    <cfRule type="expression" dxfId="25" priority="19">
      <formula>$V49=TODAY()</formula>
    </cfRule>
    <cfRule type="expression" dxfId="24" priority="20">
      <formula>$U49=TODAY()</formula>
    </cfRule>
    <cfRule type="expression" dxfId="23" priority="21">
      <formula>$T49=TODAY()</formula>
    </cfRule>
    <cfRule type="expression" dxfId="22" priority="22">
      <formula>$S49=TODAY()</formula>
    </cfRule>
  </conditionalFormatting>
  <conditionalFormatting sqref="G21:G27">
    <cfRule type="expression" dxfId="21" priority="2">
      <formula>$Y21=TODAY()</formula>
    </cfRule>
    <cfRule type="expression" dxfId="20" priority="3">
      <formula>$X21=TODAY()</formula>
    </cfRule>
    <cfRule type="expression" dxfId="19" priority="4">
      <formula>$W21=TODAY()</formula>
    </cfRule>
    <cfRule type="expression" dxfId="18" priority="5">
      <formula>$V21=TODAY()</formula>
    </cfRule>
    <cfRule type="expression" dxfId="17" priority="6">
      <formula>$U21=TODAY()</formula>
    </cfRule>
    <cfRule type="expression" dxfId="16" priority="7">
      <formula>$T21=TODAY()</formula>
    </cfRule>
    <cfRule type="expression" dxfId="15" priority="8">
      <formula>$S21=TODAY()</formula>
    </cfRule>
  </conditionalFormatting>
  <conditionalFormatting sqref="A4:A23 D4:E32 N4:O32 A41:A48 D41:F48 F4:L20 H41:L48 G28:G56 F21:F32 H21:L32">
    <cfRule type="expression" dxfId="14" priority="128">
      <formula>$Y4=TODAY()</formula>
    </cfRule>
    <cfRule type="expression" dxfId="13" priority="129">
      <formula>$X4=TODAY()</formula>
    </cfRule>
    <cfRule type="expression" dxfId="12" priority="130">
      <formula>$W4=TODAY()</formula>
    </cfRule>
    <cfRule type="expression" dxfId="11" priority="131">
      <formula>$V4=TODAY()</formula>
    </cfRule>
    <cfRule type="expression" dxfId="10" priority="132">
      <formula>$U4=TODAY()</formula>
    </cfRule>
    <cfRule type="expression" dxfId="9" priority="133">
      <formula>$T4=TODAY()</formula>
    </cfRule>
    <cfRule type="expression" dxfId="8" priority="134">
      <formula>$S4=TODAY()</formula>
    </cfRule>
  </conditionalFormatting>
  <conditionalFormatting sqref="A24">
    <cfRule type="expression" dxfId="7" priority="107">
      <formula>$Y24=TODAY()</formula>
    </cfRule>
    <cfRule type="expression" dxfId="6" priority="108">
      <formula>$X24=TODAY()</formula>
    </cfRule>
    <cfRule type="expression" dxfId="5" priority="109">
      <formula>$W24=TODAY()</formula>
    </cfRule>
    <cfRule type="expression" dxfId="4" priority="110">
      <formula>$V24=TODAY()</formula>
    </cfRule>
    <cfRule type="expression" dxfId="3" priority="111">
      <formula>$U24=TODAY()</formula>
    </cfRule>
    <cfRule type="expression" dxfId="2" priority="112">
      <formula>#REF!=TODAY()</formula>
    </cfRule>
    <cfRule type="expression" dxfId="1" priority="113">
      <formula>$S24=TODAY()</formula>
    </cfRule>
  </conditionalFormatting>
  <conditionalFormatting sqref="A3:O3">
    <cfRule type="expression" dxfId="0" priority="1">
      <formula>OR($S3=TODAY(),$T3=TODAY(),$U3=TODAY(),$U3=TODAY(),$V3=TODAY(),$W3=TODAY(),$X3=TODAY())</formula>
    </cfRule>
  </conditionalFormatting>
  <dataValidations count="3">
    <dataValidation type="list" allowBlank="1" showInputMessage="1" showErrorMessage="1" sqref="B3:B56" xr:uid="{00000000-0002-0000-0100-000000000000}">
      <formula1>"工事,業務委託,設計委託,修繕"</formula1>
    </dataValidation>
    <dataValidation type="list" allowBlank="1" showInputMessage="1" sqref="G3" xr:uid="{E105F163-ED27-4D34-8095-391A9B5789DC}">
      <formula1>"宮・保坂"</formula1>
    </dataValidation>
    <dataValidation type="list" allowBlank="1" showInputMessage="1" showErrorMessage="1" sqref="C3" xr:uid="{4B82A80E-7B06-4266-9DD4-3F56EBDE5766}">
      <formula1>"一般競争,指名競争,随意契約"</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lastPrinted>2022-01-18T08:14:29Z</cp:lastPrinted>
  <dcterms:created xsi:type="dcterms:W3CDTF">2022-01-18T07:59:41Z</dcterms:created>
  <dcterms:modified xsi:type="dcterms:W3CDTF">2025-07-02T06:47:24Z</dcterms:modified>
</cp:coreProperties>
</file>