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9.19公告　hosaka作成miya工事のみロック済\"/>
    </mc:Choice>
  </mc:AlternateContent>
  <xr:revisionPtr revIDLastSave="0" documentId="13_ncr:1_{6C2F9779-3B70-476C-B248-F769E8C5C3A8}" xr6:coauthVersionLast="47" xr6:coauthVersionMax="47" xr10:uidLastSave="{00000000-0000-0000-0000-000000000000}"/>
  <workbookProtection workbookAlgorithmName="SHA-512" workbookHashValue="r956HcVB33FsKahXrJvdbISgyFAnXwANnpFQmaHvj0YKT93OyE6xqiQDu2BTzoaApgw1FGHLRXef56XCL2hFLw==" workbookSaltValue="8sAwi8ts5LVd+jrGHfYpiQ==" workbookSpinCount="100000" lockStructure="1"/>
  <bookViews>
    <workbookView xWindow="-100" yWindow="-100" windowWidth="21467" windowHeight="11443"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2" l="1"/>
  <c r="D63" i="13"/>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<sst xmlns="http://schemas.openxmlformats.org/spreadsheetml/2006/main" count="622" uniqueCount="181">
  <si>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</si>
  <si>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</si>
  <si>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</si>
  <si>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</si>
  <si>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</si>
  <si>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</si>
  <si>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</si>
  <si>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</si>
  <si>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</si>
  <si>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</si>
  <si>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</si>
  <si>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</si>
  <si>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</si>
  <si>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</si>
  <si>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</si>
  <si>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</si>
  <si>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</si>
  <si>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</si>
  <si>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</si>
  <si>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</si>
  <si>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</si>
  <si>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</si>
  <si>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</si>
  <si>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</si>
  <si>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</si>
  <si>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</si>
  <si>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</si>
  <si>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</si>
  <si>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</si>
  <si>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</si>
  <si>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</si>
  <si>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</si>
  <si>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</si>
  <si>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</si>
  <si>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</si>
  <si>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</si>
  <si>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</si>
  <si>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</si>
  <si>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</si>
  <si>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</si>
  <si>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</si>
  <si>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</si>
  <si>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</si>
  <si>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</si>
  <si>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</si>
  <si>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</si>
  <si>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</si>
  <si>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</si>
  <si>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</si>
  <si>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</si>
  <si>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</si>
  <si>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</si>
  <si>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</si>
  <si>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</si>
  <si>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</si>
  <si>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</si>
  <si>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</si>
  <si>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</si>
  <si>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</si>
  <si>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</si>
  <si>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</si>
  <si>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</si>
  <si>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</si>
  <si>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</si>
  <si>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</si>
  <si>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</si>
  <si>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</si>
  <si>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</si>
  <si>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</si>
  <si>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</si>
  <si>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</si>
  <si>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</si>
  <si>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</si>
  <si>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</si>
  <si>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</si>
  <si>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</si>
  <si>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</si>
  <si>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</si>
  <si>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</si>
  <si>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</si>
  <si>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</si>
  <si>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</si>
  <si>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</si>
  <si>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</si>
  <si>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</si>
  <si>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</si>
  <si>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</si>
  <si>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</si>
  <si>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</si>
  <si>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</si>
  <si>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</si>
  <si>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</si>
  <si>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</si>
  <si>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</si>
  <si>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</si>
  <si>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</si>
  <si>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</si>
  <si>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</si>
  <si>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</si>
  <si>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</si>
  <si>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</si>
  <si>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</si>
  <si>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</si>
  <si>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</si>
  <si>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</si>
  <si>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</si>
  <si>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</si>
  <si>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</si>
  <si>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</si>
  <si>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</si>
  <si>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</si>
  <si>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</si>
  <si>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</si>
  <si>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</si>
  <si>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</si>
  <si>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</si>
  <si>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</si>
  <si>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</si>
  <si>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</si>
  <si>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</si>
  <si>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</si>
  <si>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</si>
  <si>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</si>
  <si>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</si>
  <si>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</si>
  <si>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</si>
  <si>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</si>
  <si>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</si>
  <si>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</si>
  <si>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</si>
  <si>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</si>
  <si>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</si>
  <si>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</si>
  <si>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</si>
  <si>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松戸市立相模台小学校ほか２校体育館空調設備設置工事</t>
  </si>
  <si>
    <t>松戸市岩瀬４５４番地ほか２か所</t>
  </si>
  <si>
    <t>松戸市立矢切小学校ほか２校体育館空調設備設置工事</t>
  </si>
  <si>
    <t>松戸市中矢切５４０番地ほか２か所</t>
  </si>
  <si>
    <t>松戸市立高木小学校ほか２校体育館空調設備設置工事</t>
  </si>
  <si>
    <t>松戸市金ケ作１２０番地ほか２か所</t>
  </si>
  <si>
    <t>松戸市立高木第二小学校ほか２校体育館空調設備設置工事</t>
  </si>
  <si>
    <t>松戸市五香四丁目１８番地の１ほか２か所</t>
  </si>
  <si>
    <t>松戸市立常盤平第二小学校ほか１校体育館空調設備設置工事</t>
  </si>
  <si>
    <t>松戸市常盤平四丁目１８番地ほか１か所</t>
  </si>
  <si>
    <t>松戸市立稔台小学校ほか２校体育館空調設備設置工事</t>
  </si>
  <si>
    <t>松戸市稔台二丁目３６番地の１ほか２か所</t>
  </si>
  <si>
    <t>松戸市立寒風台小学校ほか２校体育館空調設備設置工事</t>
  </si>
  <si>
    <t>松戸市松戸新田３１６番地の２５ほか２か所</t>
  </si>
  <si>
    <t>松戸市立旭町小学校ほか１校体育館空調設備設置工事</t>
  </si>
  <si>
    <t>松戸市旭町一丁目２０番地の２ほか１か所</t>
  </si>
  <si>
    <t>松戸市立牧野原小学校ほか２校体育館空調設備設置工事</t>
  </si>
  <si>
    <t>松戸市牧の原４３５番地の１ほか２か所</t>
  </si>
  <si>
    <t>松戸市立八ケ崎第二小学校ほか２校体育館空調設備設置工事</t>
  </si>
  <si>
    <t>松戸市八ケ崎三丁目３番地の１ほか２か所</t>
  </si>
  <si>
    <t>松戸市立第一中学校ほか１校体育館空調設備設置工事</t>
  </si>
  <si>
    <t>松戸市岩瀬５８７番地ほか１か所</t>
  </si>
  <si>
    <t>松戸市立第二中学校ほか１校体育館空調設備設置工事</t>
  </si>
  <si>
    <t>松戸市小山６８５番地ほか１か所</t>
  </si>
  <si>
    <t>松戸市立第三中学校ほか１校体育館空調設備設置工事</t>
  </si>
  <si>
    <t>松戸市馬橋２,０８０番地ほか１か所</t>
  </si>
  <si>
    <t>松戸市立第四中学校ほか１校体育館空調設備設置工事</t>
  </si>
  <si>
    <t>松戸市五香西一丁目６番地の１ほか１か所</t>
  </si>
  <si>
    <t>松戸市立小金中学校ほか１校体育館空調設備設置工事</t>
  </si>
  <si>
    <t>松戸市新松戸北二丁目１６番地の１１ほか１か所</t>
  </si>
  <si>
    <t>管</t>
    <rPh sb="0" eb="1">
      <t>カン</t>
    </rPh>
    <phoneticPr fontId="1"/>
  </si>
  <si>
    <t>A</t>
  </si>
  <si>
    <t>松戸市和名ケ谷スポーツセンター空調設備設置建築工事</t>
  </si>
  <si>
    <t>松戸市和名ケ谷１，３６０番地</t>
  </si>
  <si>
    <t>競輪場前こ線人道橋補修工事（Ｒ７）</t>
  </si>
  <si>
    <t>松戸市北松戸一丁目９番地先</t>
  </si>
  <si>
    <t>建築一式</t>
  </si>
  <si>
    <t>土木一式</t>
  </si>
  <si>
    <t>根木内公園水道引込工事</t>
  </si>
  <si>
    <t>松戸市根木内字霜田１１２－１２</t>
  </si>
  <si>
    <t>管</t>
  </si>
  <si>
    <t>B・C</t>
  </si>
  <si>
    <t>松戸市和名ケ谷スポーツセンター空調設備設置工事</t>
  </si>
  <si>
    <t>松戸市東部スポーツパーク体育室空調設備設置工事</t>
  </si>
  <si>
    <t>松戸市高塚新田４２７番地</t>
  </si>
  <si>
    <t>２１世紀の森と広場西口トイレ改築工事</t>
  </si>
  <si>
    <t>松戸市千駄堀２９６番１及び２９６番２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</si>
</sst>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11"/>
      <color theme="1"/>
      <name val="BIZ UD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0" fillId="37" borderId="10" xfId="0" applyFill="1" applyBorder="1" applyAlignment="1">
      <alignment horizontal="center" vertical="center"/>
    </xf>
    <xf numFmtId="0" fontId="0" fillId="37" borderId="10" xfId="0" applyFill="1" applyBorder="1" applyAlignment="1">
      <alignment vertical="center" shrinkToFit="1"/>
    </xf>
    <xf numFmtId="0" fontId="0" fillId="37" borderId="10" xfId="0" applyFill="1" applyBorder="1" applyAlignment="1">
      <alignment horizontal="left" vertical="center" shrinkToFit="1"/>
    </xf>
    <xf numFmtId="0" fontId="0" fillId="37" borderId="10" xfId="0" applyFill="1" applyBorder="1" applyAlignment="1">
      <alignment horizontal="center" vertical="center" shrinkToFit="1"/>
    </xf>
    <xf numFmtId="38" fontId="0" fillId="37" borderId="10" xfId="42" applyFont="1" applyFill="1" applyBorder="1" applyAlignment="1">
      <alignment horizontal="right" vertical="center" shrinkToFit="1"/>
    </xf>
    <xf numFmtId="0" fontId="27" fillId="0" borderId="10" xfId="0" applyFont="1" applyBorder="1" applyAlignment="1">
      <alignment horizontal="center" vertical="center"/>
    </xf>
    <xf numFmtId="38" fontId="27" fillId="0" borderId="10" xfId="42" applyFont="1" applyFill="1" applyBorder="1" applyAlignment="1">
      <alignment horizontal="center" vertical="center"/>
    </xf>
    <xf numFmtId="0" fontId="27" fillId="0" borderId="10" xfId="0" applyFont="1" applyBorder="1" applyAlignment="1">
      <alignment vertical="center" shrinkToFit="1"/>
    </xf>
    <xf numFmtId="0" fontId="27" fillId="38" borderId="10" xfId="0" applyFont="1" applyFill="1" applyBorder="1" applyAlignment="1">
      <alignment horizontal="left" vertical="center" shrinkToFit="1"/>
    </xf>
    <xf numFmtId="0" fontId="27" fillId="38" borderId="10" xfId="0" applyFont="1" applyFill="1" applyBorder="1" applyAlignment="1">
      <alignment horizontal="center" vertical="center" shrinkToFit="1"/>
    </xf>
    <xf numFmtId="38" fontId="27" fillId="38" borderId="10" xfId="42" applyFont="1" applyFill="1" applyBorder="1" applyAlignment="1">
      <alignment horizontal="right" vertical="center" shrinkToFit="1"/>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0" fillId="36" borderId="17" xfId="0" applyFill="1" applyBorder="1" applyAlignment="1" applyProtection="1">
      <alignment horizontal="center" vertical="center" shrinkToFit="1"/>
    </xf>
    <xf numFmtId="0" fontId="18" fillId="36" borderId="0" xfId="0" applyFont="1" applyFill="1" applyBorder="1" applyAlignment="1" applyProtection="1">
      <alignment horizontal="left" vertical="top"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8">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3" x14ac:dyDescent="0.5"/>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265625" defaultRowHeight="18.3"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1.36328125" style="11" customWidth="1"/>
    <col min="10" max="10" width="8.453125" style="11" bestFit="1" customWidth="1"/>
    <col min="11" max="16384" width="6.7265625" style="11"/>
  </cols>
  <sheetData>
    <row r="1" spans="2:10" ht="18.7" customHeight="1" x14ac:dyDescent="0.5">
      <c r="B1" s="129" t="s">
        <v>88</v>
      </c>
      <c r="C1" s="129"/>
      <c r="D1" s="125" t="str">
        <f>IFERROR(VLOOKUP(D18,非表示にするよ!D:P,13,0),"")</f>
        <v/>
      </c>
      <c r="E1" s="125"/>
      <c r="F1" s="125"/>
      <c r="G1" s="125"/>
      <c r="H1" s="10"/>
    </row>
    <row r="2" spans="2:10" ht="19.95" customHeight="1" x14ac:dyDescent="0.5">
      <c r="B2" s="126" t="s">
        <v>0</v>
      </c>
      <c r="C2" s="127"/>
      <c r="D2" s="127"/>
      <c r="E2" s="127"/>
      <c r="F2" s="127"/>
      <c r="G2" s="127"/>
      <c r="H2" s="128"/>
    </row>
    <row r="3" spans="2:10" ht="19.95" customHeight="1" x14ac:dyDescent="0.5">
      <c r="B3" s="115" t="s">
        <v>83</v>
      </c>
      <c r="C3" s="116"/>
      <c r="D3" s="116"/>
      <c r="E3" s="116"/>
      <c r="F3" s="116"/>
      <c r="G3" s="116"/>
      <c r="H3" s="117"/>
    </row>
    <row r="4" spans="2:10" ht="19.95" customHeight="1" x14ac:dyDescent="0.5">
      <c r="B4" s="115" t="s">
        <v>1</v>
      </c>
      <c r="C4" s="116"/>
      <c r="D4" s="116"/>
      <c r="E4" s="116"/>
      <c r="F4" s="116"/>
      <c r="G4" s="116"/>
      <c r="H4" s="117"/>
    </row>
    <row r="5" spans="2:10" ht="19.95" customHeight="1" x14ac:dyDescent="0.5">
      <c r="B5" s="115" t="s">
        <v>74</v>
      </c>
      <c r="C5" s="116"/>
      <c r="D5" s="116"/>
      <c r="E5" s="116"/>
      <c r="F5" s="116"/>
      <c r="G5" s="116"/>
      <c r="H5" s="117"/>
    </row>
    <row r="6" spans="2:10" ht="19.95" customHeight="1" x14ac:dyDescent="0.5">
      <c r="B6" s="122" t="s">
        <v>2</v>
      </c>
      <c r="C6" s="123"/>
      <c r="D6" s="123"/>
      <c r="E6" s="123"/>
      <c r="F6" s="123"/>
      <c r="G6" s="25"/>
      <c r="H6" s="12"/>
    </row>
    <row r="7" spans="2:10" ht="19.95" customHeight="1" x14ac:dyDescent="0.5">
      <c r="B7" s="122" t="s">
        <v>18</v>
      </c>
      <c r="C7" s="123"/>
      <c r="D7" s="123"/>
      <c r="E7" s="123"/>
      <c r="F7" s="123"/>
      <c r="G7" s="25"/>
      <c r="H7" s="12"/>
    </row>
    <row r="8" spans="2:10" ht="19.95" customHeight="1" x14ac:dyDescent="0.5">
      <c r="B8" s="122" t="s">
        <v>19</v>
      </c>
      <c r="C8" s="123"/>
      <c r="D8" s="123"/>
      <c r="E8" s="123"/>
      <c r="F8" s="123"/>
      <c r="G8" s="25"/>
      <c r="H8" s="12"/>
      <c r="J8" s="38"/>
    </row>
    <row r="9" spans="2:10" ht="19.95" customHeight="1" x14ac:dyDescent="0.5">
      <c r="B9" s="115"/>
      <c r="C9" s="116"/>
      <c r="D9" s="116"/>
      <c r="E9" s="116"/>
      <c r="F9" s="116"/>
      <c r="G9" s="116"/>
      <c r="H9" s="117"/>
    </row>
    <row r="10" spans="2:10" ht="19.95" customHeight="1" x14ac:dyDescent="0.5">
      <c r="B10" s="115" t="s">
        <v>41</v>
      </c>
      <c r="C10" s="116"/>
      <c r="D10" s="116"/>
      <c r="E10" s="116"/>
      <c r="F10" s="116"/>
      <c r="G10" s="116"/>
      <c r="H10" s="117"/>
    </row>
    <row r="11" spans="2:10" ht="19.95" customHeight="1" x14ac:dyDescent="0.5">
      <c r="B11" s="115" t="s">
        <v>40</v>
      </c>
      <c r="C11" s="116"/>
      <c r="D11" s="116"/>
      <c r="E11" s="116"/>
      <c r="F11" s="116"/>
      <c r="G11" s="116"/>
      <c r="H11" s="117"/>
    </row>
    <row r="12" spans="2:10" ht="19.95" customHeight="1" x14ac:dyDescent="0.5">
      <c r="B12" s="115" t="s">
        <v>20</v>
      </c>
      <c r="C12" s="116"/>
      <c r="D12" s="116"/>
      <c r="E12" s="116"/>
      <c r="F12" s="116"/>
      <c r="G12" s="116"/>
      <c r="H12" s="117"/>
    </row>
    <row r="13" spans="2:10" ht="20.100000000000001" customHeight="1" x14ac:dyDescent="0.5">
      <c r="B13" s="115" t="s">
        <v>42</v>
      </c>
      <c r="C13" s="116"/>
      <c r="D13" s="116"/>
      <c r="E13" s="116"/>
      <c r="F13" s="116"/>
      <c r="G13" s="116"/>
      <c r="H13" s="117"/>
    </row>
    <row r="14" spans="2:10" ht="20.100000000000001" customHeight="1" x14ac:dyDescent="0.5">
      <c r="B14" s="115" t="s">
        <v>43</v>
      </c>
      <c r="C14" s="116"/>
      <c r="D14" s="116"/>
      <c r="E14" s="116"/>
      <c r="F14" s="116"/>
      <c r="G14" s="116"/>
      <c r="H14" s="117"/>
    </row>
    <row r="15" spans="2:10" ht="20.100000000000001" customHeight="1" x14ac:dyDescent="0.5">
      <c r="B15" s="130" t="s">
        <v>44</v>
      </c>
      <c r="C15" s="131"/>
      <c r="D15" s="131"/>
      <c r="E15" s="131"/>
      <c r="F15" s="131"/>
      <c r="G15" s="131"/>
      <c r="H15" s="132"/>
    </row>
    <row r="16" spans="2:10" ht="19.95" customHeight="1" x14ac:dyDescent="0.5">
      <c r="B16" s="118" t="s">
        <v>3</v>
      </c>
      <c r="C16" s="119"/>
      <c r="D16" s="119"/>
      <c r="E16" s="119"/>
      <c r="F16" s="119"/>
      <c r="G16" s="119"/>
      <c r="H16" s="120"/>
    </row>
    <row r="17" spans="2:8" ht="19.95" customHeight="1" x14ac:dyDescent="0.5">
      <c r="B17" s="115" t="s">
        <v>89</v>
      </c>
      <c r="C17" s="116"/>
      <c r="D17" s="116"/>
      <c r="E17" s="116"/>
      <c r="F17" s="116"/>
      <c r="G17" s="116"/>
      <c r="H17" s="117"/>
    </row>
    <row r="18" spans="2:8" ht="19.95" customHeight="1" x14ac:dyDescent="0.5">
      <c r="B18" s="13" t="s">
        <v>15</v>
      </c>
      <c r="C18" s="14"/>
      <c r="D18" s="15"/>
      <c r="E18" s="16" t="s">
        <v>14</v>
      </c>
      <c r="F18" s="16"/>
      <c r="G18" s="16"/>
      <c r="H18" s="12"/>
    </row>
    <row r="19" spans="2:8" ht="19.95" customHeight="1" x14ac:dyDescent="0.5">
      <c r="B19" s="13" t="s">
        <v>90</v>
      </c>
      <c r="C19" s="16"/>
      <c r="D19" s="121" t="str">
        <f>IFERROR(VLOOKUP($D$18,非表示にするよ!D:E,2,0),"")</f>
        <v/>
      </c>
      <c r="E19" s="121"/>
      <c r="F19" s="121"/>
      <c r="G19" s="121"/>
      <c r="H19" s="12"/>
    </row>
    <row r="20" spans="2:8" ht="19.95" customHeight="1" x14ac:dyDescent="0.5">
      <c r="B20" s="13" t="s">
        <v>91</v>
      </c>
      <c r="C20" s="16"/>
      <c r="D20" s="121" t="str">
        <f>IFERROR(VLOOKUP($D$18,非表示にするよ!D:F,3,0),"")</f>
        <v/>
      </c>
      <c r="E20" s="121"/>
      <c r="F20" s="121"/>
      <c r="G20" s="121"/>
      <c r="H20" s="12"/>
    </row>
    <row r="21" spans="2:8" ht="19.95" customHeight="1" x14ac:dyDescent="0.5">
      <c r="B21" s="115" t="s">
        <v>96</v>
      </c>
      <c r="C21" s="116"/>
      <c r="D21" s="116"/>
      <c r="E21" s="116"/>
      <c r="F21" s="116"/>
      <c r="G21" s="116"/>
      <c r="H21" s="117"/>
    </row>
    <row r="22" spans="2:8" ht="19.55" customHeight="1" x14ac:dyDescent="0.5">
      <c r="B22" s="17"/>
      <c r="C22" s="18" t="s">
        <v>75</v>
      </c>
      <c r="D22" s="113"/>
      <c r="E22" s="114"/>
      <c r="F22" s="19" t="s">
        <v>4</v>
      </c>
      <c r="G22" s="20"/>
      <c r="H22" s="28"/>
    </row>
    <row r="23" spans="2:8" ht="19.55" customHeight="1" x14ac:dyDescent="0.5">
      <c r="B23" s="17"/>
      <c r="C23" s="31" t="s">
        <v>92</v>
      </c>
      <c r="D23" s="67"/>
      <c r="E23" s="67"/>
      <c r="F23" s="32"/>
      <c r="G23" s="66"/>
      <c r="H23" s="65"/>
    </row>
    <row r="24" spans="2:8" ht="19.55" customHeight="1" x14ac:dyDescent="0.5">
      <c r="B24" s="17"/>
      <c r="C24" s="31" t="s">
        <v>93</v>
      </c>
      <c r="D24" s="68" t="s">
        <v>94</v>
      </c>
      <c r="E24" s="133"/>
      <c r="F24" s="133"/>
      <c r="G24" s="133"/>
      <c r="H24" s="65"/>
    </row>
    <row r="25" spans="2:8" ht="19.55" customHeight="1" x14ac:dyDescent="0.5">
      <c r="B25" s="17"/>
      <c r="C25" s="134" t="s">
        <v>95</v>
      </c>
      <c r="D25" s="134"/>
      <c r="E25" s="134"/>
      <c r="F25" s="134"/>
      <c r="G25" s="134"/>
      <c r="H25" s="65"/>
    </row>
    <row r="26" spans="2:8" ht="6.95" customHeight="1" x14ac:dyDescent="0.5">
      <c r="B26" s="17"/>
      <c r="C26" s="31"/>
      <c r="D26" s="40"/>
      <c r="E26" s="40"/>
      <c r="F26" s="32"/>
      <c r="G26" s="41"/>
      <c r="H26" s="39"/>
    </row>
    <row r="27" spans="2:8" ht="19.95" customHeight="1" x14ac:dyDescent="0.5">
      <c r="B27" s="115" t="s">
        <v>97</v>
      </c>
      <c r="C27" s="116"/>
      <c r="D27" s="116"/>
      <c r="E27" s="116"/>
      <c r="F27" s="116"/>
      <c r="G27" s="116"/>
      <c r="H27" s="117"/>
    </row>
    <row r="28" spans="2:8" ht="19.55" customHeight="1" x14ac:dyDescent="0.5">
      <c r="B28" s="17"/>
      <c r="C28" s="18" t="s">
        <v>75</v>
      </c>
      <c r="D28" s="135"/>
      <c r="E28" s="135"/>
      <c r="F28" s="32"/>
      <c r="G28" s="66"/>
      <c r="H28" s="65"/>
    </row>
    <row r="29" spans="2:8" ht="6.95" customHeight="1" x14ac:dyDescent="0.5">
      <c r="B29" s="17"/>
      <c r="C29" s="31"/>
      <c r="D29" s="67"/>
      <c r="E29" s="67"/>
      <c r="F29" s="32"/>
      <c r="G29" s="66"/>
      <c r="H29" s="65"/>
    </row>
    <row r="30" spans="2:8" ht="32.950000000000003" customHeight="1" x14ac:dyDescent="0.5">
      <c r="B30" s="115" t="s">
        <v>76</v>
      </c>
      <c r="C30" s="116"/>
      <c r="D30" s="116"/>
      <c r="E30" s="116"/>
      <c r="F30" s="116"/>
      <c r="G30" s="116"/>
      <c r="H30" s="117"/>
    </row>
    <row r="31" spans="2:8" ht="19.95" customHeight="1" x14ac:dyDescent="0.5">
      <c r="B31" s="26"/>
      <c r="C31" s="21" t="s">
        <v>5</v>
      </c>
      <c r="D31" s="141" t="s">
        <v>6</v>
      </c>
      <c r="E31" s="142"/>
      <c r="F31" s="21" t="s">
        <v>7</v>
      </c>
      <c r="G31" s="21" t="s">
        <v>8</v>
      </c>
      <c r="H31" s="28"/>
    </row>
    <row r="32" spans="2:8" ht="20.5" customHeight="1" x14ac:dyDescent="0.5">
      <c r="B32" s="115"/>
      <c r="C32" s="136"/>
      <c r="D32" s="126"/>
      <c r="E32" s="128"/>
      <c r="F32" s="22"/>
      <c r="G32" s="28" t="s">
        <v>85</v>
      </c>
      <c r="H32" s="28"/>
    </row>
    <row r="33" spans="2:8" ht="19.95" customHeight="1" x14ac:dyDescent="0.5">
      <c r="B33" s="115"/>
      <c r="C33" s="137"/>
      <c r="D33" s="143"/>
      <c r="E33" s="144"/>
      <c r="F33" s="23" t="s">
        <v>9</v>
      </c>
      <c r="G33" s="30" t="s">
        <v>84</v>
      </c>
      <c r="H33" s="28"/>
    </row>
    <row r="34" spans="2:8" ht="2.1" customHeight="1" x14ac:dyDescent="0.5">
      <c r="B34" s="17"/>
      <c r="C34" s="31"/>
      <c r="D34" s="27"/>
      <c r="E34" s="27"/>
      <c r="F34" s="32"/>
      <c r="G34" s="33"/>
      <c r="H34" s="28"/>
    </row>
    <row r="35" spans="2:8" ht="19.95" customHeight="1" x14ac:dyDescent="0.5">
      <c r="B35" s="138" t="s">
        <v>45</v>
      </c>
      <c r="C35" s="139"/>
      <c r="D35" s="139"/>
      <c r="E35" s="139"/>
      <c r="F35" s="139"/>
      <c r="G35" s="139"/>
      <c r="H35" s="140"/>
    </row>
    <row r="36" spans="2:8" ht="26.45" customHeight="1" x14ac:dyDescent="0.5">
      <c r="B36" s="138"/>
      <c r="C36" s="139"/>
      <c r="D36" s="139"/>
      <c r="E36" s="139"/>
      <c r="F36" s="139"/>
      <c r="G36" s="139"/>
      <c r="H36" s="140"/>
    </row>
    <row r="37" spans="2:8" ht="19.95" customHeight="1" x14ac:dyDescent="0.5">
      <c r="B37" s="26"/>
      <c r="C37" s="21" t="s">
        <v>5</v>
      </c>
      <c r="D37" s="141" t="s">
        <v>6</v>
      </c>
      <c r="E37" s="142"/>
      <c r="F37" s="21" t="s">
        <v>7</v>
      </c>
      <c r="G37" s="21" t="s">
        <v>8</v>
      </c>
      <c r="H37" s="28"/>
    </row>
    <row r="38" spans="2:8" ht="19.95" customHeight="1" x14ac:dyDescent="0.5">
      <c r="B38" s="26"/>
      <c r="C38" s="136"/>
      <c r="D38" s="126"/>
      <c r="E38" s="128"/>
      <c r="F38" s="22"/>
      <c r="G38" s="28" t="s">
        <v>86</v>
      </c>
      <c r="H38" s="28"/>
    </row>
    <row r="39" spans="2:8" ht="19.95" customHeight="1" x14ac:dyDescent="0.5">
      <c r="B39" s="26"/>
      <c r="C39" s="137"/>
      <c r="D39" s="143"/>
      <c r="E39" s="144"/>
      <c r="F39" s="23" t="s">
        <v>9</v>
      </c>
      <c r="G39" s="30" t="s">
        <v>50</v>
      </c>
      <c r="H39" s="28"/>
    </row>
    <row r="40" spans="2:8" ht="19.95" customHeight="1" x14ac:dyDescent="0.5">
      <c r="B40" s="26"/>
      <c r="C40" s="21" t="s">
        <v>5</v>
      </c>
      <c r="D40" s="141" t="s">
        <v>6</v>
      </c>
      <c r="E40" s="142"/>
      <c r="F40" s="21" t="s">
        <v>7</v>
      </c>
      <c r="G40" s="21" t="s">
        <v>8</v>
      </c>
      <c r="H40" s="28"/>
    </row>
    <row r="41" spans="2:8" ht="19.95" customHeight="1" x14ac:dyDescent="0.5">
      <c r="B41" s="26"/>
      <c r="C41" s="136"/>
      <c r="D41" s="126"/>
      <c r="E41" s="128"/>
      <c r="F41" s="22"/>
      <c r="G41" s="28" t="s">
        <v>86</v>
      </c>
      <c r="H41" s="28"/>
    </row>
    <row r="42" spans="2:8" ht="19.95" customHeight="1" x14ac:dyDescent="0.5">
      <c r="B42" s="26"/>
      <c r="C42" s="137"/>
      <c r="D42" s="143"/>
      <c r="E42" s="144"/>
      <c r="F42" s="23" t="s">
        <v>9</v>
      </c>
      <c r="G42" s="30" t="s">
        <v>50</v>
      </c>
      <c r="H42" s="28"/>
    </row>
    <row r="43" spans="2:8" ht="19.95" customHeight="1" x14ac:dyDescent="0.5">
      <c r="B43" s="115" t="s">
        <v>98</v>
      </c>
      <c r="C43" s="116"/>
      <c r="D43" s="116"/>
      <c r="E43" s="116"/>
      <c r="F43" s="116"/>
      <c r="G43" s="116"/>
      <c r="H43" s="117"/>
    </row>
    <row r="44" spans="2:8" ht="19.95" customHeight="1" x14ac:dyDescent="0.5">
      <c r="B44" s="26"/>
      <c r="C44" s="21" t="s">
        <v>10</v>
      </c>
      <c r="D44" s="113"/>
      <c r="E44" s="114"/>
      <c r="F44" s="21" t="s">
        <v>11</v>
      </c>
      <c r="G44" s="29"/>
      <c r="H44" s="28"/>
    </row>
    <row r="45" spans="2:8" ht="19.95" customHeight="1" x14ac:dyDescent="0.5">
      <c r="B45" s="26"/>
      <c r="C45" s="21" t="s">
        <v>12</v>
      </c>
      <c r="D45" s="113"/>
      <c r="E45" s="114"/>
      <c r="F45" s="21" t="s">
        <v>13</v>
      </c>
      <c r="G45" s="29"/>
      <c r="H45" s="28"/>
    </row>
    <row r="46" spans="2:8" ht="6.95" customHeight="1" x14ac:dyDescent="0.5">
      <c r="B46" s="26"/>
      <c r="C46" s="27"/>
      <c r="D46" s="27"/>
      <c r="E46" s="27"/>
      <c r="F46" s="27"/>
      <c r="G46" s="27"/>
      <c r="H46" s="28"/>
    </row>
    <row r="47" spans="2:8" ht="19.95" customHeight="1" x14ac:dyDescent="0.5">
      <c r="B47" s="115" t="s">
        <v>77</v>
      </c>
      <c r="C47" s="116"/>
      <c r="D47" s="116"/>
      <c r="E47" s="116"/>
      <c r="F47" s="116"/>
      <c r="G47" s="116"/>
      <c r="H47" s="117"/>
    </row>
    <row r="48" spans="2:8" ht="19.95" customHeight="1" x14ac:dyDescent="0.5">
      <c r="B48" s="115" t="s">
        <v>47</v>
      </c>
      <c r="C48" s="116"/>
      <c r="D48" s="116"/>
      <c r="E48" s="116"/>
      <c r="F48" s="116"/>
      <c r="G48" s="116"/>
      <c r="H48" s="117"/>
    </row>
    <row r="49" spans="2:8" ht="34.5" customHeight="1" x14ac:dyDescent="0.5">
      <c r="B49" s="115" t="s">
        <v>87</v>
      </c>
      <c r="C49" s="116"/>
      <c r="D49" s="116"/>
      <c r="E49" s="116"/>
      <c r="F49" s="116"/>
      <c r="G49" s="116"/>
      <c r="H49" s="117"/>
    </row>
    <row r="50" spans="2:8" ht="30.05" customHeight="1" x14ac:dyDescent="0.5">
      <c r="B50" s="110" t="s">
        <v>46</v>
      </c>
      <c r="C50" s="111"/>
      <c r="D50" s="111"/>
      <c r="E50" s="111"/>
      <c r="F50" s="111"/>
      <c r="G50" s="111"/>
      <c r="H50" s="112"/>
    </row>
    <row r="51" spans="2:8" x14ac:dyDescent="0.5">
      <c r="B51" s="24"/>
      <c r="C51" s="24"/>
    </row>
    <row r="52" spans="2:8" x14ac:dyDescent="0.5">
      <c r="B52" s="124" t="s">
        <v>65</v>
      </c>
      <c r="C52" s="124"/>
      <c r="D52" s="125"/>
      <c r="E52" s="125"/>
      <c r="F52" s="125"/>
      <c r="G52" s="125"/>
      <c r="H52" s="10"/>
    </row>
    <row r="53" spans="2:8" x14ac:dyDescent="0.5">
      <c r="B53" s="126" t="s">
        <v>0</v>
      </c>
      <c r="C53" s="127"/>
      <c r="D53" s="127"/>
      <c r="E53" s="127"/>
      <c r="F53" s="127"/>
      <c r="G53" s="127"/>
      <c r="H53" s="128"/>
    </row>
    <row r="54" spans="2:8" x14ac:dyDescent="0.5">
      <c r="B54" s="115" t="s">
        <v>82</v>
      </c>
      <c r="C54" s="116"/>
      <c r="D54" s="116"/>
      <c r="E54" s="116"/>
      <c r="F54" s="116"/>
      <c r="G54" s="116"/>
      <c r="H54" s="117"/>
    </row>
    <row r="55" spans="2:8" x14ac:dyDescent="0.5">
      <c r="B55" s="115" t="s">
        <v>1</v>
      </c>
      <c r="C55" s="116"/>
      <c r="D55" s="116"/>
      <c r="E55" s="116"/>
      <c r="F55" s="116"/>
      <c r="G55" s="116"/>
      <c r="H55" s="117"/>
    </row>
    <row r="56" spans="2:8" x14ac:dyDescent="0.5">
      <c r="B56" s="115" t="s">
        <v>1</v>
      </c>
      <c r="C56" s="116"/>
      <c r="D56" s="116"/>
      <c r="E56" s="116"/>
      <c r="F56" s="116"/>
      <c r="G56" s="116"/>
      <c r="H56" s="117"/>
    </row>
    <row r="57" spans="2:8" x14ac:dyDescent="0.5">
      <c r="B57" s="122" t="s">
        <v>2</v>
      </c>
      <c r="C57" s="123"/>
      <c r="D57" s="123"/>
      <c r="E57" s="123"/>
      <c r="F57" s="123"/>
      <c r="H57" s="12"/>
    </row>
    <row r="58" spans="2:8" x14ac:dyDescent="0.5">
      <c r="B58" s="122" t="s">
        <v>66</v>
      </c>
      <c r="C58" s="123"/>
      <c r="D58" s="123"/>
      <c r="E58" s="123"/>
      <c r="F58" s="123"/>
      <c r="G58" s="25"/>
      <c r="H58" s="12"/>
    </row>
    <row r="59" spans="2:8" x14ac:dyDescent="0.5">
      <c r="B59" s="122" t="s">
        <v>72</v>
      </c>
      <c r="C59" s="123"/>
      <c r="D59" s="123"/>
      <c r="E59" s="123"/>
      <c r="F59" s="123"/>
      <c r="G59" s="25"/>
      <c r="H59" s="12"/>
    </row>
    <row r="60" spans="2:8" x14ac:dyDescent="0.5">
      <c r="B60" s="115"/>
      <c r="C60" s="116"/>
      <c r="D60" s="116"/>
      <c r="E60" s="116"/>
      <c r="F60" s="116"/>
      <c r="G60" s="116"/>
      <c r="H60" s="117"/>
    </row>
    <row r="61" spans="2:8" x14ac:dyDescent="0.5">
      <c r="B61" s="118" t="s">
        <v>3</v>
      </c>
      <c r="C61" s="119"/>
      <c r="D61" s="119"/>
      <c r="E61" s="119"/>
      <c r="F61" s="119"/>
      <c r="G61" s="119"/>
      <c r="H61" s="120"/>
    </row>
    <row r="62" spans="2:8" x14ac:dyDescent="0.5">
      <c r="B62" s="115" t="s">
        <v>67</v>
      </c>
      <c r="C62" s="116"/>
      <c r="D62" s="116"/>
      <c r="E62" s="116"/>
      <c r="F62" s="116"/>
      <c r="G62" s="116"/>
      <c r="H62" s="117"/>
    </row>
    <row r="63" spans="2:8" x14ac:dyDescent="0.5">
      <c r="B63" s="13" t="s">
        <v>68</v>
      </c>
      <c r="C63" s="14"/>
      <c r="D63" s="15"/>
      <c r="E63" s="16" t="s">
        <v>14</v>
      </c>
      <c r="F63" s="16"/>
      <c r="G63" s="16"/>
      <c r="H63" s="12"/>
    </row>
    <row r="64" spans="2:8" x14ac:dyDescent="0.5">
      <c r="B64" s="13" t="s">
        <v>73</v>
      </c>
      <c r="C64" s="16"/>
      <c r="D64" s="121" t="str">
        <f>IFERROR(VLOOKUP(D63,非表示にするよ!D:E,2,0),"")</f>
        <v/>
      </c>
      <c r="E64" s="121"/>
      <c r="F64" s="121"/>
      <c r="G64" s="121"/>
      <c r="H64" s="12"/>
    </row>
    <row r="65" spans="2:8" x14ac:dyDescent="0.5">
      <c r="B65" s="13" t="s">
        <v>69</v>
      </c>
      <c r="C65" s="16"/>
      <c r="D65" s="121" t="str">
        <f>IFERROR(VLOOKUP(D63,非表示にするよ!D:F,3,0),"")</f>
        <v/>
      </c>
      <c r="E65" s="121"/>
      <c r="F65" s="121"/>
      <c r="G65" s="121"/>
      <c r="H65" s="12"/>
    </row>
    <row r="66" spans="2:8" x14ac:dyDescent="0.5">
      <c r="B66" s="13"/>
      <c r="C66" s="16"/>
      <c r="D66" s="61"/>
      <c r="E66" s="61"/>
      <c r="F66" s="61"/>
      <c r="G66" s="61"/>
      <c r="H66" s="12"/>
    </row>
    <row r="67" spans="2:8" x14ac:dyDescent="0.5">
      <c r="B67" s="115" t="s">
        <v>78</v>
      </c>
      <c r="C67" s="116"/>
      <c r="D67" s="116"/>
      <c r="E67" s="116"/>
      <c r="F67" s="116"/>
      <c r="G67" s="116"/>
      <c r="H67" s="117"/>
    </row>
    <row r="68" spans="2:8" x14ac:dyDescent="0.5">
      <c r="B68" s="17"/>
      <c r="C68" s="18" t="s">
        <v>79</v>
      </c>
      <c r="D68" s="113"/>
      <c r="E68" s="114"/>
      <c r="F68" s="19" t="s">
        <v>4</v>
      </c>
      <c r="G68" s="20"/>
      <c r="H68" s="51"/>
    </row>
    <row r="69" spans="2:8" x14ac:dyDescent="0.5">
      <c r="B69" s="17"/>
      <c r="C69" s="48"/>
      <c r="D69" s="52"/>
      <c r="E69" s="52"/>
      <c r="F69" s="32"/>
      <c r="G69" s="53"/>
      <c r="H69" s="51"/>
    </row>
    <row r="70" spans="2:8" x14ac:dyDescent="0.5">
      <c r="B70" s="17"/>
      <c r="C70" s="18" t="s">
        <v>79</v>
      </c>
      <c r="D70" s="113"/>
      <c r="E70" s="114"/>
      <c r="F70" s="19" t="s">
        <v>4</v>
      </c>
      <c r="G70" s="20"/>
      <c r="H70" s="51"/>
    </row>
    <row r="71" spans="2:8" x14ac:dyDescent="0.5">
      <c r="B71" s="17"/>
      <c r="C71" s="48"/>
      <c r="D71" s="52"/>
      <c r="E71" s="52"/>
      <c r="F71" s="32"/>
      <c r="G71" s="53"/>
      <c r="H71" s="51"/>
    </row>
    <row r="72" spans="2:8" x14ac:dyDescent="0.5">
      <c r="B72" s="17"/>
      <c r="C72" s="18" t="s">
        <v>79</v>
      </c>
      <c r="D72" s="113"/>
      <c r="E72" s="114"/>
      <c r="F72" s="19" t="s">
        <v>4</v>
      </c>
      <c r="G72" s="20"/>
      <c r="H72" s="51"/>
    </row>
    <row r="73" spans="2:8" x14ac:dyDescent="0.5">
      <c r="B73" s="17"/>
      <c r="C73" s="48"/>
      <c r="D73" s="52"/>
      <c r="E73" s="52"/>
      <c r="F73" s="32"/>
      <c r="G73" s="53"/>
      <c r="H73" s="51"/>
    </row>
    <row r="74" spans="2:8" x14ac:dyDescent="0.5">
      <c r="B74" s="17"/>
      <c r="C74" s="18" t="s">
        <v>79</v>
      </c>
      <c r="D74" s="113"/>
      <c r="E74" s="114"/>
      <c r="F74" s="19" t="s">
        <v>4</v>
      </c>
      <c r="G74" s="20"/>
      <c r="H74" s="51"/>
    </row>
    <row r="75" spans="2:8" x14ac:dyDescent="0.5">
      <c r="B75" s="17"/>
      <c r="C75" s="48"/>
      <c r="D75" s="52"/>
      <c r="E75" s="52"/>
      <c r="F75" s="32"/>
      <c r="G75" s="53"/>
      <c r="H75" s="51"/>
    </row>
    <row r="76" spans="2:8" x14ac:dyDescent="0.5">
      <c r="B76" s="17"/>
      <c r="C76" s="18" t="s">
        <v>79</v>
      </c>
      <c r="D76" s="113"/>
      <c r="E76" s="114"/>
      <c r="F76" s="19" t="s">
        <v>4</v>
      </c>
      <c r="G76" s="20"/>
      <c r="H76" s="51"/>
    </row>
    <row r="77" spans="2:8" x14ac:dyDescent="0.5">
      <c r="B77" s="17"/>
      <c r="C77" s="48"/>
      <c r="D77" s="52"/>
      <c r="E77" s="52"/>
      <c r="F77" s="32"/>
      <c r="G77" s="53"/>
      <c r="H77" s="51"/>
    </row>
    <row r="78" spans="2:8" x14ac:dyDescent="0.5">
      <c r="B78" s="17"/>
      <c r="C78" s="18" t="s">
        <v>79</v>
      </c>
      <c r="D78" s="113"/>
      <c r="E78" s="114"/>
      <c r="F78" s="19" t="s">
        <v>4</v>
      </c>
      <c r="G78" s="20"/>
      <c r="H78" s="51"/>
    </row>
    <row r="79" spans="2:8" x14ac:dyDescent="0.5">
      <c r="B79" s="17"/>
      <c r="C79" s="48"/>
      <c r="D79" s="52"/>
      <c r="E79" s="52"/>
      <c r="F79" s="32"/>
      <c r="G79" s="53"/>
      <c r="H79" s="51"/>
    </row>
    <row r="80" spans="2:8" x14ac:dyDescent="0.5">
      <c r="B80" s="17"/>
      <c r="C80" s="18" t="s">
        <v>79</v>
      </c>
      <c r="D80" s="113"/>
      <c r="E80" s="114"/>
      <c r="F80" s="19" t="s">
        <v>4</v>
      </c>
      <c r="G80" s="20"/>
      <c r="H80" s="51"/>
    </row>
    <row r="81" spans="2:8" x14ac:dyDescent="0.5">
      <c r="B81" s="17"/>
      <c r="C81" s="48"/>
      <c r="D81" s="52"/>
      <c r="E81" s="52"/>
      <c r="F81" s="32"/>
      <c r="G81" s="53"/>
      <c r="H81" s="51"/>
    </row>
    <row r="82" spans="2:8" x14ac:dyDescent="0.5">
      <c r="B82" s="17"/>
      <c r="C82" s="18" t="s">
        <v>79</v>
      </c>
      <c r="D82" s="113"/>
      <c r="E82" s="114"/>
      <c r="F82" s="19" t="s">
        <v>4</v>
      </c>
      <c r="G82" s="20"/>
      <c r="H82" s="51"/>
    </row>
    <row r="83" spans="2:8" x14ac:dyDescent="0.5">
      <c r="B83" s="17"/>
      <c r="C83" s="48"/>
      <c r="D83" s="52"/>
      <c r="E83" s="52"/>
      <c r="F83" s="32"/>
      <c r="G83" s="53"/>
      <c r="H83" s="51"/>
    </row>
    <row r="84" spans="2:8" x14ac:dyDescent="0.5">
      <c r="B84" s="17"/>
      <c r="C84" s="31"/>
      <c r="D84" s="52"/>
      <c r="E84" s="52"/>
      <c r="F84" s="32"/>
      <c r="G84" s="53"/>
      <c r="H84" s="51"/>
    </row>
    <row r="85" spans="2:8" x14ac:dyDescent="0.5">
      <c r="B85" s="115" t="s">
        <v>71</v>
      </c>
      <c r="C85" s="116"/>
      <c r="D85" s="116"/>
      <c r="E85" s="116"/>
      <c r="F85" s="116"/>
      <c r="G85" s="116"/>
      <c r="H85" s="117"/>
    </row>
    <row r="86" spans="2:8" x14ac:dyDescent="0.5">
      <c r="B86" s="49"/>
      <c r="C86" s="21" t="s">
        <v>10</v>
      </c>
      <c r="D86" s="113"/>
      <c r="E86" s="114"/>
      <c r="F86" s="21" t="s">
        <v>11</v>
      </c>
      <c r="G86" s="29"/>
      <c r="H86" s="51"/>
    </row>
    <row r="87" spans="2:8" x14ac:dyDescent="0.5">
      <c r="B87" s="49"/>
      <c r="C87" s="21" t="s">
        <v>12</v>
      </c>
      <c r="D87" s="113"/>
      <c r="E87" s="114"/>
      <c r="F87" s="21" t="s">
        <v>13</v>
      </c>
      <c r="G87" s="29"/>
      <c r="H87" s="51"/>
    </row>
    <row r="88" spans="2:8" x14ac:dyDescent="0.5">
      <c r="B88" s="49"/>
      <c r="C88" s="50"/>
      <c r="D88" s="50"/>
      <c r="E88" s="50"/>
      <c r="F88" s="50"/>
      <c r="G88" s="50"/>
      <c r="H88" s="51"/>
    </row>
    <row r="89" spans="2:8" ht="18.7" customHeight="1" x14ac:dyDescent="0.5">
      <c r="B89" s="115" t="s">
        <v>77</v>
      </c>
      <c r="C89" s="116"/>
      <c r="D89" s="116"/>
      <c r="E89" s="116"/>
      <c r="F89" s="116"/>
      <c r="G89" s="116"/>
      <c r="H89" s="117"/>
    </row>
    <row r="90" spans="2:8" ht="18.7" customHeight="1" x14ac:dyDescent="0.5">
      <c r="B90" s="115" t="s">
        <v>47</v>
      </c>
      <c r="C90" s="116"/>
      <c r="D90" s="116"/>
      <c r="E90" s="116"/>
      <c r="F90" s="116"/>
      <c r="G90" s="116"/>
      <c r="H90" s="117"/>
    </row>
    <row r="91" spans="2:8" ht="34.5" customHeight="1" x14ac:dyDescent="0.5">
      <c r="B91" s="115" t="s">
        <v>87</v>
      </c>
      <c r="C91" s="116"/>
      <c r="D91" s="116"/>
      <c r="E91" s="116"/>
      <c r="F91" s="116"/>
      <c r="G91" s="116"/>
      <c r="H91" s="117"/>
    </row>
    <row r="92" spans="2:8" ht="31.05" customHeight="1" x14ac:dyDescent="0.5">
      <c r="B92" s="110" t="s">
        <v>46</v>
      </c>
      <c r="C92" s="111"/>
      <c r="D92" s="111"/>
      <c r="E92" s="111"/>
      <c r="F92" s="111"/>
      <c r="G92" s="111"/>
      <c r="H92" s="112"/>
    </row>
  </sheetData>
  <sheetProtection formatColumns="0" formatRows="0" insertColumns="0" insertRows="0" deleteColumns="0" deleteRows="0" selectLockedCells="1"/>
  <mergeCells count="75">
    <mergeCell ref="D31:E31"/>
    <mergeCell ref="D41:E42"/>
    <mergeCell ref="D40:E40"/>
    <mergeCell ref="D38:E39"/>
    <mergeCell ref="D37:E37"/>
    <mergeCell ref="D32:E33"/>
    <mergeCell ref="B48:H48"/>
    <mergeCell ref="B50:H50"/>
    <mergeCell ref="C38:C39"/>
    <mergeCell ref="C41:C42"/>
    <mergeCell ref="D45:E45"/>
    <mergeCell ref="D44:E44"/>
    <mergeCell ref="B49:H49"/>
    <mergeCell ref="B32:B33"/>
    <mergeCell ref="C32:C33"/>
    <mergeCell ref="B43:H43"/>
    <mergeCell ref="B47:H47"/>
    <mergeCell ref="B35:H36"/>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11:H11"/>
    <mergeCell ref="B1:C1"/>
    <mergeCell ref="D1:G1"/>
    <mergeCell ref="B2:H2"/>
    <mergeCell ref="B3:H3"/>
    <mergeCell ref="B4:H4"/>
    <mergeCell ref="B5:H5"/>
    <mergeCell ref="B6:F6"/>
    <mergeCell ref="B7:F7"/>
    <mergeCell ref="B8:F8"/>
    <mergeCell ref="B9:H9"/>
    <mergeCell ref="B10:H10"/>
    <mergeCell ref="B52:C52"/>
    <mergeCell ref="D52:G52"/>
    <mergeCell ref="B53:H53"/>
    <mergeCell ref="B54:H54"/>
    <mergeCell ref="B55:H55"/>
    <mergeCell ref="B56:H56"/>
    <mergeCell ref="B57:F57"/>
    <mergeCell ref="B58:F58"/>
    <mergeCell ref="B59:F59"/>
    <mergeCell ref="B60:H60"/>
    <mergeCell ref="B67:H67"/>
    <mergeCell ref="D68:E68"/>
    <mergeCell ref="B61:H61"/>
    <mergeCell ref="B62:H62"/>
    <mergeCell ref="D64:G64"/>
    <mergeCell ref="D65:G6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9" t="s">
        <v>88</v>
      </c>
      <c r="C1" s="129"/>
      <c r="D1" s="125" t="str">
        <f>IFERROR(VLOOKUP(D17,非表示にするよ!D:P,13,0),"")</f>
        <v/>
      </c>
      <c r="E1" s="125"/>
      <c r="F1" s="125"/>
      <c r="G1" s="125"/>
      <c r="H1" s="10"/>
    </row>
    <row r="2" spans="2:10" ht="19.95" customHeight="1" x14ac:dyDescent="0.5">
      <c r="B2" s="126" t="s">
        <v>0</v>
      </c>
      <c r="C2" s="127"/>
      <c r="D2" s="127"/>
      <c r="E2" s="127"/>
      <c r="F2" s="127"/>
      <c r="G2" s="127"/>
      <c r="H2" s="128"/>
    </row>
    <row r="3" spans="2:10" ht="19.95" customHeight="1" x14ac:dyDescent="0.5">
      <c r="B3" s="85" t="s">
        <v>99</v>
      </c>
      <c r="C3" s="16"/>
      <c r="D3" s="16"/>
      <c r="E3" s="16"/>
      <c r="F3" s="16"/>
      <c r="G3" s="75" t="s">
        <v>100</v>
      </c>
      <c r="H3" s="12"/>
    </row>
    <row r="4" spans="2:10" ht="19.95" customHeight="1" x14ac:dyDescent="0.5">
      <c r="B4" s="115" t="s">
        <v>1</v>
      </c>
      <c r="C4" s="116"/>
      <c r="D4" s="116"/>
      <c r="E4" s="116"/>
      <c r="F4" s="116"/>
      <c r="G4" s="116"/>
      <c r="H4" s="117"/>
    </row>
    <row r="5" spans="2:10" ht="19.95" customHeight="1" x14ac:dyDescent="0.5">
      <c r="B5" s="115" t="s">
        <v>74</v>
      </c>
      <c r="C5" s="116"/>
      <c r="D5" s="116"/>
      <c r="E5" s="116"/>
      <c r="F5" s="116"/>
      <c r="G5" s="116"/>
      <c r="H5" s="117"/>
    </row>
    <row r="6" spans="2:10" ht="19.95" customHeight="1" x14ac:dyDescent="0.5">
      <c r="B6" s="122" t="s">
        <v>2</v>
      </c>
      <c r="C6" s="123"/>
      <c r="D6" s="123"/>
      <c r="E6" s="123"/>
      <c r="F6" s="123"/>
      <c r="G6" s="25"/>
      <c r="H6" s="12"/>
    </row>
    <row r="7" spans="2:10" ht="19.95" customHeight="1" x14ac:dyDescent="0.5">
      <c r="B7" s="122" t="s">
        <v>18</v>
      </c>
      <c r="C7" s="123"/>
      <c r="D7" s="123"/>
      <c r="E7" s="123"/>
      <c r="F7" s="123"/>
      <c r="G7" s="25"/>
      <c r="H7" s="12"/>
    </row>
    <row r="8" spans="2:10" ht="19.95" customHeight="1" x14ac:dyDescent="0.5">
      <c r="B8" s="122" t="s">
        <v>19</v>
      </c>
      <c r="C8" s="123"/>
      <c r="D8" s="123"/>
      <c r="E8" s="123"/>
      <c r="F8" s="123"/>
      <c r="G8" s="25"/>
      <c r="H8" s="12"/>
      <c r="J8" s="38"/>
    </row>
    <row r="9" spans="2:10" ht="19.95" customHeight="1" x14ac:dyDescent="0.5">
      <c r="B9" s="115"/>
      <c r="C9" s="116"/>
      <c r="D9" s="116"/>
      <c r="E9" s="116"/>
      <c r="F9" s="116"/>
      <c r="G9" s="116"/>
      <c r="H9" s="117"/>
    </row>
    <row r="10" spans="2:10" ht="19.95" customHeight="1" x14ac:dyDescent="0.5">
      <c r="B10" s="115" t="s">
        <v>111</v>
      </c>
      <c r="C10" s="116"/>
      <c r="D10" s="116"/>
      <c r="E10" s="116"/>
      <c r="F10" s="116"/>
      <c r="G10" s="116"/>
      <c r="H10" s="117"/>
    </row>
    <row r="11" spans="2:10" ht="19.95" customHeight="1" x14ac:dyDescent="0.5">
      <c r="B11" s="115" t="s">
        <v>20</v>
      </c>
      <c r="C11" s="116"/>
      <c r="D11" s="116"/>
      <c r="E11" s="116"/>
      <c r="F11" s="116"/>
      <c r="G11" s="116"/>
      <c r="H11" s="117"/>
    </row>
    <row r="12" spans="2:10" ht="20.100000000000001" customHeight="1" x14ac:dyDescent="0.5">
      <c r="B12" s="115" t="s">
        <v>112</v>
      </c>
      <c r="C12" s="116"/>
      <c r="D12" s="116"/>
      <c r="E12" s="116"/>
      <c r="F12" s="116"/>
      <c r="G12" s="116"/>
      <c r="H12" s="117"/>
    </row>
    <row r="13" spans="2:10" ht="20.100000000000001" customHeight="1" x14ac:dyDescent="0.5">
      <c r="B13" s="115" t="s">
        <v>114</v>
      </c>
      <c r="C13" s="116"/>
      <c r="D13" s="116"/>
      <c r="E13" s="116"/>
      <c r="F13" s="116"/>
      <c r="G13" s="116"/>
      <c r="H13" s="117"/>
    </row>
    <row r="14" spans="2:10" ht="20.100000000000001" customHeight="1" x14ac:dyDescent="0.5">
      <c r="B14" s="130" t="s">
        <v>113</v>
      </c>
      <c r="C14" s="131"/>
      <c r="D14" s="131"/>
      <c r="E14" s="131"/>
      <c r="F14" s="131"/>
      <c r="G14" s="131"/>
      <c r="H14" s="132"/>
    </row>
    <row r="15" spans="2:10" ht="19.95" customHeight="1" x14ac:dyDescent="0.5">
      <c r="B15" s="118" t="s">
        <v>3</v>
      </c>
      <c r="C15" s="119"/>
      <c r="D15" s="119"/>
      <c r="E15" s="119"/>
      <c r="F15" s="119"/>
      <c r="G15" s="119"/>
      <c r="H15" s="120"/>
    </row>
    <row r="16" spans="2:10" ht="19.95" customHeight="1" x14ac:dyDescent="0.5">
      <c r="B16" s="115" t="s">
        <v>89</v>
      </c>
      <c r="C16" s="116"/>
      <c r="D16" s="116"/>
      <c r="E16" s="116"/>
      <c r="F16" s="116"/>
      <c r="G16" s="116"/>
      <c r="H16" s="117"/>
    </row>
    <row r="17" spans="2:8" ht="19.95" customHeight="1" x14ac:dyDescent="0.5">
      <c r="B17" s="13" t="s">
        <v>15</v>
      </c>
      <c r="C17" s="14"/>
      <c r="D17" s="15"/>
      <c r="E17" s="16" t="s">
        <v>14</v>
      </c>
      <c r="F17" s="16"/>
      <c r="G17" s="16"/>
      <c r="H17" s="12"/>
    </row>
    <row r="18" spans="2:8" ht="19.95" customHeight="1" x14ac:dyDescent="0.5">
      <c r="B18" s="13" t="s">
        <v>90</v>
      </c>
      <c r="C18" s="16"/>
      <c r="D18" s="121" t="str">
        <f>IFERROR(VLOOKUP($D$17,非表示にするよ!D:E,2,0),"")</f>
        <v/>
      </c>
      <c r="E18" s="121"/>
      <c r="F18" s="121"/>
      <c r="G18" s="121"/>
      <c r="H18" s="12"/>
    </row>
    <row r="19" spans="2:8" ht="19.95" customHeight="1" x14ac:dyDescent="0.5">
      <c r="B19" s="13" t="s">
        <v>91</v>
      </c>
      <c r="C19" s="16"/>
      <c r="D19" s="121" t="str">
        <f>IFERROR(VLOOKUP($D$17,非表示にするよ!D:F,3,0),"")</f>
        <v/>
      </c>
      <c r="E19" s="121"/>
      <c r="F19" s="121"/>
      <c r="G19" s="121"/>
      <c r="H19" s="12"/>
    </row>
    <row r="20" spans="2:8" ht="19.95" customHeight="1" x14ac:dyDescent="0.5">
      <c r="B20" s="115" t="s">
        <v>105</v>
      </c>
      <c r="C20" s="116"/>
      <c r="D20" s="116"/>
      <c r="E20" s="116"/>
      <c r="F20" s="116"/>
      <c r="G20" s="116"/>
      <c r="H20" s="117"/>
    </row>
    <row r="21" spans="2:8" ht="19.55" customHeight="1" x14ac:dyDescent="0.5">
      <c r="B21" s="17"/>
      <c r="C21" s="18" t="s">
        <v>75</v>
      </c>
      <c r="D21" s="113"/>
      <c r="E21" s="114"/>
      <c r="F21" s="19" t="s">
        <v>4</v>
      </c>
      <c r="G21" s="20"/>
      <c r="H21" s="72"/>
    </row>
    <row r="22" spans="2:8" ht="19.55" customHeight="1" x14ac:dyDescent="0.5">
      <c r="B22" s="17"/>
      <c r="C22" s="31" t="s">
        <v>92</v>
      </c>
      <c r="D22" s="73"/>
      <c r="E22" s="73"/>
      <c r="F22" s="32"/>
      <c r="G22" s="76"/>
      <c r="H22" s="72"/>
    </row>
    <row r="23" spans="2:8" ht="19.55" customHeight="1" x14ac:dyDescent="0.5">
      <c r="B23" s="17"/>
      <c r="C23" s="31" t="s">
        <v>93</v>
      </c>
      <c r="D23" s="75" t="s">
        <v>94</v>
      </c>
      <c r="E23" s="86"/>
      <c r="F23" s="86"/>
      <c r="G23" s="16"/>
      <c r="H23" s="72"/>
    </row>
    <row r="24" spans="2:8" ht="19.55" customHeight="1" x14ac:dyDescent="0.5">
      <c r="B24" s="17"/>
      <c r="C24" s="134" t="s">
        <v>95</v>
      </c>
      <c r="D24" s="134"/>
      <c r="E24" s="134"/>
      <c r="F24" s="134"/>
      <c r="G24" s="134"/>
      <c r="H24" s="72"/>
    </row>
    <row r="25" spans="2:8" ht="6.95" customHeight="1" x14ac:dyDescent="0.5">
      <c r="B25" s="17"/>
      <c r="C25" s="31"/>
      <c r="D25" s="73"/>
      <c r="E25" s="73"/>
      <c r="F25" s="32"/>
      <c r="G25" s="76"/>
      <c r="H25" s="72"/>
    </row>
    <row r="26" spans="2:8" ht="19.95" customHeight="1" x14ac:dyDescent="0.5">
      <c r="B26" s="115" t="s">
        <v>106</v>
      </c>
      <c r="C26" s="116"/>
      <c r="D26" s="116"/>
      <c r="E26" s="116"/>
      <c r="F26" s="116"/>
      <c r="G26" s="116"/>
      <c r="H26" s="117"/>
    </row>
    <row r="27" spans="2:8" ht="19.55" customHeight="1" x14ac:dyDescent="0.5">
      <c r="B27" s="17"/>
      <c r="C27" s="18" t="s">
        <v>75</v>
      </c>
      <c r="D27" s="135"/>
      <c r="E27" s="135"/>
      <c r="F27" s="32"/>
      <c r="G27" s="76"/>
      <c r="H27" s="72"/>
    </row>
    <row r="28" spans="2:8" ht="6.95" customHeight="1" x14ac:dyDescent="0.5">
      <c r="B28" s="17"/>
      <c r="C28" s="31"/>
      <c r="D28" s="73"/>
      <c r="E28" s="73"/>
      <c r="F28" s="32"/>
      <c r="G28" s="76"/>
      <c r="H28" s="72"/>
    </row>
    <row r="29" spans="2:8" ht="32.950000000000003" customHeight="1" x14ac:dyDescent="0.5">
      <c r="B29" s="115" t="s">
        <v>102</v>
      </c>
      <c r="C29" s="116"/>
      <c r="D29" s="116"/>
      <c r="E29" s="116"/>
      <c r="F29" s="116"/>
      <c r="G29" s="116"/>
      <c r="H29" s="117"/>
    </row>
    <row r="30" spans="2:8" ht="19.95" customHeight="1" x14ac:dyDescent="0.5">
      <c r="B30" s="70"/>
      <c r="C30" s="21" t="s">
        <v>5</v>
      </c>
      <c r="D30" s="141" t="s">
        <v>6</v>
      </c>
      <c r="E30" s="142"/>
      <c r="F30" s="21" t="s">
        <v>7</v>
      </c>
      <c r="G30" s="21" t="s">
        <v>8</v>
      </c>
      <c r="H30" s="72"/>
    </row>
    <row r="31" spans="2:8" ht="20.5" customHeight="1" x14ac:dyDescent="0.5">
      <c r="B31" s="115"/>
      <c r="C31" s="136"/>
      <c r="D31" s="126"/>
      <c r="E31" s="128"/>
      <c r="F31" s="22"/>
      <c r="G31" s="72" t="s">
        <v>85</v>
      </c>
      <c r="H31" s="72"/>
    </row>
    <row r="32" spans="2:8" ht="19.95" customHeight="1" x14ac:dyDescent="0.5">
      <c r="B32" s="115"/>
      <c r="C32" s="137"/>
      <c r="D32" s="143"/>
      <c r="E32" s="144"/>
      <c r="F32" s="23" t="s">
        <v>103</v>
      </c>
      <c r="G32" s="69" t="s">
        <v>104</v>
      </c>
      <c r="H32" s="72"/>
    </row>
    <row r="33" spans="2:8" ht="2.1" customHeight="1" x14ac:dyDescent="0.5">
      <c r="B33" s="17"/>
      <c r="C33" s="31"/>
      <c r="D33" s="71"/>
      <c r="E33" s="71"/>
      <c r="F33" s="32"/>
      <c r="G33" s="76"/>
      <c r="H33" s="72"/>
    </row>
    <row r="34" spans="2:8" ht="19.95" customHeight="1" x14ac:dyDescent="0.5">
      <c r="B34" s="138" t="s">
        <v>101</v>
      </c>
      <c r="C34" s="139"/>
      <c r="D34" s="139"/>
      <c r="E34" s="139"/>
      <c r="F34" s="139"/>
      <c r="G34" s="139"/>
      <c r="H34" s="140"/>
    </row>
    <row r="35" spans="2:8" ht="16.5" customHeight="1" x14ac:dyDescent="0.5">
      <c r="B35" s="138"/>
      <c r="C35" s="139"/>
      <c r="D35" s="139"/>
      <c r="E35" s="139"/>
      <c r="F35" s="139"/>
      <c r="G35" s="139"/>
      <c r="H35" s="140"/>
    </row>
    <row r="36" spans="2:8" ht="19.95" customHeight="1" x14ac:dyDescent="0.5">
      <c r="B36" s="70"/>
      <c r="C36" s="21" t="s">
        <v>5</v>
      </c>
      <c r="D36" s="141" t="s">
        <v>6</v>
      </c>
      <c r="E36" s="142"/>
      <c r="F36" s="21" t="s">
        <v>7</v>
      </c>
      <c r="G36" s="21" t="s">
        <v>8</v>
      </c>
      <c r="H36" s="72"/>
    </row>
    <row r="37" spans="2:8" ht="19.95" customHeight="1" x14ac:dyDescent="0.5">
      <c r="B37" s="70"/>
      <c r="C37" s="136"/>
      <c r="D37" s="126"/>
      <c r="E37" s="128"/>
      <c r="F37" s="22"/>
      <c r="G37" s="72" t="s">
        <v>86</v>
      </c>
      <c r="H37" s="72"/>
    </row>
    <row r="38" spans="2:8" ht="19.95" customHeight="1" x14ac:dyDescent="0.5">
      <c r="B38" s="70"/>
      <c r="C38" s="137"/>
      <c r="D38" s="143"/>
      <c r="E38" s="144"/>
      <c r="F38" s="23" t="s">
        <v>9</v>
      </c>
      <c r="G38" s="69" t="s">
        <v>50</v>
      </c>
      <c r="H38" s="72"/>
    </row>
    <row r="39" spans="2:8" ht="19.95" customHeight="1" x14ac:dyDescent="0.5">
      <c r="B39" s="70"/>
      <c r="C39" s="21" t="s">
        <v>5</v>
      </c>
      <c r="D39" s="141" t="s">
        <v>6</v>
      </c>
      <c r="E39" s="142"/>
      <c r="F39" s="21" t="s">
        <v>7</v>
      </c>
      <c r="G39" s="21" t="s">
        <v>8</v>
      </c>
      <c r="H39" s="72"/>
    </row>
    <row r="40" spans="2:8" ht="19.95" customHeight="1" x14ac:dyDescent="0.5">
      <c r="B40" s="70"/>
      <c r="C40" s="136"/>
      <c r="D40" s="126"/>
      <c r="E40" s="128"/>
      <c r="F40" s="22"/>
      <c r="G40" s="72" t="s">
        <v>86</v>
      </c>
      <c r="H40" s="72"/>
    </row>
    <row r="41" spans="2:8" ht="19.55" customHeight="1" x14ac:dyDescent="0.5">
      <c r="B41" s="70"/>
      <c r="C41" s="137"/>
      <c r="D41" s="143"/>
      <c r="E41" s="144"/>
      <c r="F41" s="23" t="s">
        <v>9</v>
      </c>
      <c r="G41" s="69" t="s">
        <v>50</v>
      </c>
      <c r="H41" s="72"/>
    </row>
    <row r="42" spans="2:8" ht="6.95" customHeight="1" x14ac:dyDescent="0.5">
      <c r="B42" s="17"/>
      <c r="C42" s="31"/>
      <c r="D42" s="73"/>
      <c r="E42" s="73"/>
      <c r="F42" s="32"/>
      <c r="G42" s="76"/>
      <c r="H42" s="72"/>
    </row>
    <row r="43" spans="2:8" ht="19.95" customHeight="1" x14ac:dyDescent="0.5">
      <c r="B43" s="115" t="s">
        <v>98</v>
      </c>
      <c r="C43" s="116"/>
      <c r="D43" s="116"/>
      <c r="E43" s="116"/>
      <c r="F43" s="116"/>
      <c r="G43" s="116"/>
      <c r="H43" s="117"/>
    </row>
    <row r="44" spans="2:8" ht="19.95" customHeight="1" x14ac:dyDescent="0.5">
      <c r="B44" s="70"/>
      <c r="C44" s="21" t="s">
        <v>10</v>
      </c>
      <c r="D44" s="113"/>
      <c r="E44" s="114"/>
      <c r="F44" s="21" t="s">
        <v>11</v>
      </c>
      <c r="G44" s="29"/>
      <c r="H44" s="72"/>
    </row>
    <row r="45" spans="2:8" ht="19.95" customHeight="1" x14ac:dyDescent="0.5">
      <c r="B45" s="70"/>
      <c r="C45" s="21" t="s">
        <v>12</v>
      </c>
      <c r="D45" s="113"/>
      <c r="E45" s="114"/>
      <c r="F45" s="21" t="s">
        <v>13</v>
      </c>
      <c r="G45" s="29"/>
      <c r="H45" s="72"/>
    </row>
    <row r="46" spans="2:8" ht="6.95" customHeight="1" x14ac:dyDescent="0.5">
      <c r="B46" s="70"/>
      <c r="C46" s="71"/>
      <c r="D46" s="71"/>
      <c r="E46" s="71"/>
      <c r="F46" s="71"/>
      <c r="G46" s="71"/>
      <c r="H46" s="72"/>
    </row>
    <row r="47" spans="2:8" ht="19.95" customHeight="1" x14ac:dyDescent="0.5">
      <c r="B47" s="115" t="s">
        <v>109</v>
      </c>
      <c r="C47" s="116"/>
      <c r="D47" s="116"/>
      <c r="E47" s="116"/>
      <c r="F47" s="116"/>
      <c r="G47" s="116"/>
      <c r="H47" s="117"/>
    </row>
    <row r="48" spans="2:8" ht="19.95" customHeight="1" x14ac:dyDescent="0.5">
      <c r="B48" s="115" t="s">
        <v>110</v>
      </c>
      <c r="C48" s="116"/>
      <c r="D48" s="116"/>
      <c r="E48" s="116"/>
      <c r="F48" s="116"/>
      <c r="G48" s="116"/>
      <c r="H48" s="117"/>
    </row>
    <row r="49" spans="2:8" ht="34.5" customHeight="1" x14ac:dyDescent="0.5">
      <c r="B49" s="115" t="s">
        <v>108</v>
      </c>
      <c r="C49" s="116"/>
      <c r="D49" s="116"/>
      <c r="E49" s="116"/>
      <c r="F49" s="116"/>
      <c r="G49" s="116"/>
      <c r="H49" s="117"/>
    </row>
    <row r="50" spans="2:8" ht="19.55" customHeight="1" x14ac:dyDescent="0.5">
      <c r="B50" s="110" t="s">
        <v>107</v>
      </c>
      <c r="C50" s="111"/>
      <c r="D50" s="111"/>
      <c r="E50" s="111"/>
      <c r="F50" s="111"/>
      <c r="G50" s="111"/>
      <c r="H50" s="112"/>
    </row>
    <row r="51" spans="2:8" x14ac:dyDescent="0.5">
      <c r="B51" s="24"/>
      <c r="C51" s="24"/>
    </row>
    <row r="52" spans="2:8" x14ac:dyDescent="0.5">
      <c r="B52" s="124" t="s">
        <v>26</v>
      </c>
      <c r="C52" s="124"/>
      <c r="D52" s="125"/>
      <c r="E52" s="125"/>
      <c r="F52" s="125"/>
      <c r="G52" s="125"/>
      <c r="H52" s="10"/>
    </row>
    <row r="53" spans="2:8" x14ac:dyDescent="0.5">
      <c r="B53" s="126" t="s">
        <v>0</v>
      </c>
      <c r="C53" s="127"/>
      <c r="D53" s="127"/>
      <c r="E53" s="127"/>
      <c r="F53" s="127"/>
      <c r="G53" s="127"/>
      <c r="H53" s="128"/>
    </row>
    <row r="54" spans="2:8" x14ac:dyDescent="0.5">
      <c r="B54" s="115" t="s">
        <v>82</v>
      </c>
      <c r="C54" s="116"/>
      <c r="D54" s="116"/>
      <c r="E54" s="116"/>
      <c r="F54" s="116"/>
      <c r="G54" s="116"/>
      <c r="H54" s="117"/>
    </row>
    <row r="55" spans="2:8" x14ac:dyDescent="0.5">
      <c r="B55" s="115" t="s">
        <v>1</v>
      </c>
      <c r="C55" s="116"/>
      <c r="D55" s="116"/>
      <c r="E55" s="116"/>
      <c r="F55" s="116"/>
      <c r="G55" s="116"/>
      <c r="H55" s="117"/>
    </row>
    <row r="56" spans="2:8" x14ac:dyDescent="0.5">
      <c r="B56" s="115" t="s">
        <v>1</v>
      </c>
      <c r="C56" s="116"/>
      <c r="D56" s="116"/>
      <c r="E56" s="116"/>
      <c r="F56" s="116"/>
      <c r="G56" s="116"/>
      <c r="H56" s="117"/>
    </row>
    <row r="57" spans="2:8" x14ac:dyDescent="0.5">
      <c r="B57" s="122" t="s">
        <v>2</v>
      </c>
      <c r="C57" s="123"/>
      <c r="D57" s="123"/>
      <c r="E57" s="123"/>
      <c r="F57" s="123"/>
      <c r="H57" s="12"/>
    </row>
    <row r="58" spans="2:8" x14ac:dyDescent="0.5">
      <c r="B58" s="122" t="s">
        <v>18</v>
      </c>
      <c r="C58" s="123"/>
      <c r="D58" s="123"/>
      <c r="E58" s="123"/>
      <c r="F58" s="123"/>
      <c r="G58" s="25"/>
      <c r="H58" s="12"/>
    </row>
    <row r="59" spans="2:8" x14ac:dyDescent="0.5">
      <c r="B59" s="122" t="s">
        <v>19</v>
      </c>
      <c r="C59" s="123"/>
      <c r="D59" s="123"/>
      <c r="E59" s="123"/>
      <c r="F59" s="123"/>
      <c r="G59" s="25"/>
      <c r="H59" s="12"/>
    </row>
    <row r="60" spans="2:8" x14ac:dyDescent="0.5">
      <c r="B60" s="115"/>
      <c r="C60" s="116"/>
      <c r="D60" s="116"/>
      <c r="E60" s="116"/>
      <c r="F60" s="116"/>
      <c r="G60" s="116"/>
      <c r="H60" s="117"/>
    </row>
    <row r="61" spans="2:8" x14ac:dyDescent="0.5">
      <c r="B61" s="118" t="s">
        <v>3</v>
      </c>
      <c r="C61" s="119"/>
      <c r="D61" s="119"/>
      <c r="E61" s="119"/>
      <c r="F61" s="119"/>
      <c r="G61" s="119"/>
      <c r="H61" s="120"/>
    </row>
    <row r="62" spans="2:8" x14ac:dyDescent="0.5">
      <c r="B62" s="115" t="s">
        <v>21</v>
      </c>
      <c r="C62" s="116"/>
      <c r="D62" s="116"/>
      <c r="E62" s="116"/>
      <c r="F62" s="116"/>
      <c r="G62" s="116"/>
      <c r="H62" s="117"/>
    </row>
    <row r="63" spans="2:8" x14ac:dyDescent="0.5">
      <c r="B63" s="13" t="s">
        <v>15</v>
      </c>
      <c r="C63" s="14"/>
      <c r="D63" s="15"/>
      <c r="E63" s="16" t="s">
        <v>14</v>
      </c>
      <c r="F63" s="16"/>
      <c r="G63" s="16"/>
      <c r="H63" s="12"/>
    </row>
    <row r="64" spans="2:8" x14ac:dyDescent="0.5">
      <c r="B64" s="13" t="s">
        <v>16</v>
      </c>
      <c r="C64" s="16"/>
      <c r="D64" s="121" t="str">
        <f>IFERROR(VLOOKUP(D63,非表示にするよ!D:E,2,0),"")</f>
        <v/>
      </c>
      <c r="E64" s="121"/>
      <c r="F64" s="121"/>
      <c r="G64" s="121"/>
      <c r="H64" s="12"/>
    </row>
    <row r="65" spans="2:8" x14ac:dyDescent="0.5">
      <c r="B65" s="13" t="s">
        <v>17</v>
      </c>
      <c r="C65" s="16"/>
      <c r="D65" s="121" t="str">
        <f>IFERROR(VLOOKUP(D63,非表示にするよ!D:F,3,0),"")</f>
        <v/>
      </c>
      <c r="E65" s="121"/>
      <c r="F65" s="121"/>
      <c r="G65" s="121"/>
      <c r="H65" s="12"/>
    </row>
    <row r="66" spans="2:8" x14ac:dyDescent="0.5">
      <c r="B66" s="13"/>
      <c r="C66" s="16"/>
      <c r="D66" s="74"/>
      <c r="E66" s="74"/>
      <c r="F66" s="74"/>
      <c r="G66" s="74"/>
      <c r="H66" s="12"/>
    </row>
    <row r="67" spans="2:8" x14ac:dyDescent="0.5">
      <c r="B67" s="115" t="s">
        <v>78</v>
      </c>
      <c r="C67" s="116"/>
      <c r="D67" s="116"/>
      <c r="E67" s="116"/>
      <c r="F67" s="116"/>
      <c r="G67" s="116"/>
      <c r="H67" s="117"/>
    </row>
    <row r="68" spans="2:8" x14ac:dyDescent="0.5">
      <c r="B68" s="17"/>
      <c r="C68" s="18" t="s">
        <v>75</v>
      </c>
      <c r="D68" s="113"/>
      <c r="E68" s="114"/>
      <c r="F68" s="19" t="s">
        <v>4</v>
      </c>
      <c r="G68" s="20"/>
      <c r="H68" s="72"/>
    </row>
    <row r="69" spans="2:8" x14ac:dyDescent="0.5">
      <c r="B69" s="17"/>
      <c r="C69" s="48"/>
      <c r="D69" s="73"/>
      <c r="E69" s="73"/>
      <c r="F69" s="32"/>
      <c r="G69" s="76"/>
      <c r="H69" s="72"/>
    </row>
    <row r="70" spans="2:8" x14ac:dyDescent="0.5">
      <c r="B70" s="17"/>
      <c r="C70" s="18" t="s">
        <v>75</v>
      </c>
      <c r="D70" s="113"/>
      <c r="E70" s="114"/>
      <c r="F70" s="19" t="s">
        <v>4</v>
      </c>
      <c r="G70" s="20"/>
      <c r="H70" s="72"/>
    </row>
    <row r="71" spans="2:8" x14ac:dyDescent="0.5">
      <c r="B71" s="17"/>
      <c r="C71" s="48"/>
      <c r="D71" s="73"/>
      <c r="E71" s="73"/>
      <c r="F71" s="32"/>
      <c r="G71" s="76"/>
      <c r="H71" s="72"/>
    </row>
    <row r="72" spans="2:8" x14ac:dyDescent="0.5">
      <c r="B72" s="17"/>
      <c r="C72" s="18" t="s">
        <v>75</v>
      </c>
      <c r="D72" s="113"/>
      <c r="E72" s="114"/>
      <c r="F72" s="19" t="s">
        <v>4</v>
      </c>
      <c r="G72" s="20"/>
      <c r="H72" s="72"/>
    </row>
    <row r="73" spans="2:8" x14ac:dyDescent="0.5">
      <c r="B73" s="17"/>
      <c r="C73" s="48"/>
      <c r="D73" s="73"/>
      <c r="E73" s="73"/>
      <c r="F73" s="32"/>
      <c r="G73" s="76"/>
      <c r="H73" s="72"/>
    </row>
    <row r="74" spans="2:8" x14ac:dyDescent="0.5">
      <c r="B74" s="17"/>
      <c r="C74" s="18" t="s">
        <v>75</v>
      </c>
      <c r="D74" s="113"/>
      <c r="E74" s="114"/>
      <c r="F74" s="19" t="s">
        <v>4</v>
      </c>
      <c r="G74" s="20"/>
      <c r="H74" s="72"/>
    </row>
    <row r="75" spans="2:8" x14ac:dyDescent="0.5">
      <c r="B75" s="17"/>
      <c r="C75" s="48"/>
      <c r="D75" s="73"/>
      <c r="E75" s="73"/>
      <c r="F75" s="32"/>
      <c r="G75" s="76"/>
      <c r="H75" s="72"/>
    </row>
    <row r="76" spans="2:8" x14ac:dyDescent="0.5">
      <c r="B76" s="17"/>
      <c r="C76" s="18" t="s">
        <v>75</v>
      </c>
      <c r="D76" s="113"/>
      <c r="E76" s="114"/>
      <c r="F76" s="19" t="s">
        <v>4</v>
      </c>
      <c r="G76" s="20"/>
      <c r="H76" s="72"/>
    </row>
    <row r="77" spans="2:8" x14ac:dyDescent="0.5">
      <c r="B77" s="17"/>
      <c r="C77" s="48"/>
      <c r="D77" s="73"/>
      <c r="E77" s="73"/>
      <c r="F77" s="32"/>
      <c r="G77" s="76"/>
      <c r="H77" s="72"/>
    </row>
    <row r="78" spans="2:8" x14ac:dyDescent="0.5">
      <c r="B78" s="17"/>
      <c r="C78" s="18" t="s">
        <v>75</v>
      </c>
      <c r="D78" s="113"/>
      <c r="E78" s="114"/>
      <c r="F78" s="19" t="s">
        <v>4</v>
      </c>
      <c r="G78" s="20"/>
      <c r="H78" s="72"/>
    </row>
    <row r="79" spans="2:8" x14ac:dyDescent="0.5">
      <c r="B79" s="17"/>
      <c r="C79" s="48"/>
      <c r="D79" s="73"/>
      <c r="E79" s="73"/>
      <c r="F79" s="32"/>
      <c r="G79" s="76"/>
      <c r="H79" s="72"/>
    </row>
    <row r="80" spans="2:8" x14ac:dyDescent="0.5">
      <c r="B80" s="17"/>
      <c r="C80" s="18" t="s">
        <v>75</v>
      </c>
      <c r="D80" s="113"/>
      <c r="E80" s="114"/>
      <c r="F80" s="19" t="s">
        <v>4</v>
      </c>
      <c r="G80" s="20"/>
      <c r="H80" s="72"/>
    </row>
    <row r="81" spans="2:8" x14ac:dyDescent="0.5">
      <c r="B81" s="17"/>
      <c r="C81" s="48"/>
      <c r="D81" s="73"/>
      <c r="E81" s="73"/>
      <c r="F81" s="32"/>
      <c r="G81" s="76"/>
      <c r="H81" s="72"/>
    </row>
    <row r="82" spans="2:8" x14ac:dyDescent="0.5">
      <c r="B82" s="17"/>
      <c r="C82" s="18" t="s">
        <v>75</v>
      </c>
      <c r="D82" s="113"/>
      <c r="E82" s="114"/>
      <c r="F82" s="19" t="s">
        <v>4</v>
      </c>
      <c r="G82" s="20"/>
      <c r="H82" s="72"/>
    </row>
    <row r="83" spans="2:8" x14ac:dyDescent="0.5">
      <c r="B83" s="17"/>
      <c r="C83" s="48"/>
      <c r="D83" s="73"/>
      <c r="E83" s="73"/>
      <c r="F83" s="32"/>
      <c r="G83" s="76"/>
      <c r="H83" s="72"/>
    </row>
    <row r="84" spans="2:8" x14ac:dyDescent="0.5">
      <c r="B84" s="17"/>
      <c r="C84" s="31"/>
      <c r="D84" s="73"/>
      <c r="E84" s="73"/>
      <c r="F84" s="32"/>
      <c r="G84" s="76"/>
      <c r="H84" s="72"/>
    </row>
    <row r="85" spans="2:8" x14ac:dyDescent="0.5">
      <c r="B85" s="115" t="s">
        <v>22</v>
      </c>
      <c r="C85" s="116"/>
      <c r="D85" s="116"/>
      <c r="E85" s="116"/>
      <c r="F85" s="116"/>
      <c r="G85" s="116"/>
      <c r="H85" s="117"/>
    </row>
    <row r="86" spans="2:8" x14ac:dyDescent="0.5">
      <c r="B86" s="70"/>
      <c r="C86" s="21" t="s">
        <v>10</v>
      </c>
      <c r="D86" s="113"/>
      <c r="E86" s="114"/>
      <c r="F86" s="21" t="s">
        <v>11</v>
      </c>
      <c r="G86" s="29"/>
      <c r="H86" s="72"/>
    </row>
    <row r="87" spans="2:8" x14ac:dyDescent="0.5">
      <c r="B87" s="70"/>
      <c r="C87" s="21" t="s">
        <v>12</v>
      </c>
      <c r="D87" s="113"/>
      <c r="E87" s="114"/>
      <c r="F87" s="21" t="s">
        <v>13</v>
      </c>
      <c r="G87" s="29"/>
      <c r="H87" s="72"/>
    </row>
    <row r="88" spans="2:8" x14ac:dyDescent="0.5">
      <c r="B88" s="70"/>
      <c r="C88" s="71"/>
      <c r="D88" s="71"/>
      <c r="E88" s="71"/>
      <c r="F88" s="71"/>
      <c r="G88" s="71"/>
      <c r="H88" s="72"/>
    </row>
    <row r="89" spans="2:8" ht="18.7" customHeight="1" x14ac:dyDescent="0.5">
      <c r="B89" s="115" t="s">
        <v>77</v>
      </c>
      <c r="C89" s="116"/>
      <c r="D89" s="116"/>
      <c r="E89" s="116"/>
      <c r="F89" s="116"/>
      <c r="G89" s="116"/>
      <c r="H89" s="117"/>
    </row>
    <row r="90" spans="2:8" ht="18.7" customHeight="1" x14ac:dyDescent="0.5">
      <c r="B90" s="115" t="s">
        <v>47</v>
      </c>
      <c r="C90" s="116"/>
      <c r="D90" s="116"/>
      <c r="E90" s="116"/>
      <c r="F90" s="116"/>
      <c r="G90" s="116"/>
      <c r="H90" s="117"/>
    </row>
    <row r="91" spans="2:8" ht="34.5" customHeight="1" x14ac:dyDescent="0.5">
      <c r="B91" s="115" t="s">
        <v>87</v>
      </c>
      <c r="C91" s="116"/>
      <c r="D91" s="116"/>
      <c r="E91" s="116"/>
      <c r="F91" s="116"/>
      <c r="G91" s="116"/>
      <c r="H91" s="117"/>
    </row>
    <row r="92" spans="2:8" ht="31.05" customHeight="1" x14ac:dyDescent="0.5">
      <c r="B92" s="110" t="s">
        <v>46</v>
      </c>
      <c r="C92" s="111"/>
      <c r="D92" s="111"/>
      <c r="E92" s="111"/>
      <c r="F92" s="111"/>
      <c r="G92" s="111"/>
      <c r="H92" s="112"/>
    </row>
  </sheetData>
  <sheetProtection formatColumns="0" formatRows="0" insertColumns="0" insertRows="0" deleteColumns="0" deleteRows="0" selectLockedCells="1"/>
  <mergeCells count="72">
    <mergeCell ref="B1:C1"/>
    <mergeCell ref="D1:G1"/>
    <mergeCell ref="B2:H2"/>
    <mergeCell ref="B4:H4"/>
    <mergeCell ref="B5:H5"/>
    <mergeCell ref="B16:H16"/>
    <mergeCell ref="B6:F6"/>
    <mergeCell ref="B7:F7"/>
    <mergeCell ref="B8:F8"/>
    <mergeCell ref="B9:H9"/>
    <mergeCell ref="B10:H10"/>
    <mergeCell ref="B11:H11"/>
    <mergeCell ref="B12:H12"/>
    <mergeCell ref="B13:H13"/>
    <mergeCell ref="B14:H14"/>
    <mergeCell ref="B15:H15"/>
    <mergeCell ref="D18:G18"/>
    <mergeCell ref="D19:G19"/>
    <mergeCell ref="B20:H20"/>
    <mergeCell ref="D21:E21"/>
    <mergeCell ref="C24:G24"/>
    <mergeCell ref="B26:H26"/>
    <mergeCell ref="D27:E27"/>
    <mergeCell ref="B29:H29"/>
    <mergeCell ref="D30:E30"/>
    <mergeCell ref="B31:B32"/>
    <mergeCell ref="C31:C32"/>
    <mergeCell ref="D31:E32"/>
    <mergeCell ref="B49:H49"/>
    <mergeCell ref="B34:H35"/>
    <mergeCell ref="D36:E36"/>
    <mergeCell ref="C37:C38"/>
    <mergeCell ref="D37:E38"/>
    <mergeCell ref="D39:E39"/>
    <mergeCell ref="C40:C41"/>
    <mergeCell ref="D40:E41"/>
    <mergeCell ref="B43:H43"/>
    <mergeCell ref="D44:E44"/>
    <mergeCell ref="D45:E45"/>
    <mergeCell ref="B47:H47"/>
    <mergeCell ref="B48:H48"/>
    <mergeCell ref="B61:H61"/>
    <mergeCell ref="B50:H50"/>
    <mergeCell ref="B52:C52"/>
    <mergeCell ref="D52:G52"/>
    <mergeCell ref="B53:H53"/>
    <mergeCell ref="B54:H54"/>
    <mergeCell ref="B55:H55"/>
    <mergeCell ref="B56:H56"/>
    <mergeCell ref="B57:F57"/>
    <mergeCell ref="B58:F58"/>
    <mergeCell ref="B59:F59"/>
    <mergeCell ref="B60:H60"/>
    <mergeCell ref="D82:E82"/>
    <mergeCell ref="B62:H62"/>
    <mergeCell ref="D64:G64"/>
    <mergeCell ref="D65:G65"/>
    <mergeCell ref="B67:H67"/>
    <mergeCell ref="D68:E68"/>
    <mergeCell ref="D70:E70"/>
    <mergeCell ref="D72:E72"/>
    <mergeCell ref="D74:E74"/>
    <mergeCell ref="D76:E76"/>
    <mergeCell ref="D78:E78"/>
    <mergeCell ref="D80:E80"/>
    <mergeCell ref="B92:H92"/>
    <mergeCell ref="B85:H85"/>
    <mergeCell ref="D86:E86"/>
    <mergeCell ref="D87:E87"/>
    <mergeCell ref="B89:H89"/>
    <mergeCell ref="B90:H90"/>
    <mergeCell ref="B91:H91"/>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topLeftCell="A4" zoomScaleNormal="100" zoomScaleSheetLayoutView="100" workbookViewId="0">
      <selection activeCell="D17" sqref="D17"/>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9" t="s">
        <v>88</v>
      </c>
      <c r="C1" s="129"/>
      <c r="D1" s="125" t="str">
        <f>IFERROR(VLOOKUP(D17,非表示にするよ!D:P,13,0),"")</f>
        <v/>
      </c>
      <c r="E1" s="125"/>
      <c r="F1" s="125"/>
      <c r="G1" s="125"/>
      <c r="H1" s="10"/>
    </row>
    <row r="2" spans="2:10" ht="19.95" customHeight="1" x14ac:dyDescent="0.5">
      <c r="B2" s="126" t="s">
        <v>0</v>
      </c>
      <c r="C2" s="127"/>
      <c r="D2" s="127"/>
      <c r="E2" s="127"/>
      <c r="F2" s="127"/>
      <c r="G2" s="127"/>
      <c r="H2" s="128"/>
    </row>
    <row r="3" spans="2:10" ht="19.95" customHeight="1" x14ac:dyDescent="0.5">
      <c r="B3" s="85" t="s">
        <v>99</v>
      </c>
      <c r="C3" s="16"/>
      <c r="D3" s="16"/>
      <c r="E3" s="16"/>
      <c r="F3" s="16"/>
      <c r="G3" s="84" t="s">
        <v>100</v>
      </c>
      <c r="H3" s="12"/>
    </row>
    <row r="4" spans="2:10" ht="19.95" customHeight="1" x14ac:dyDescent="0.5">
      <c r="B4" s="115" t="s">
        <v>1</v>
      </c>
      <c r="C4" s="116"/>
      <c r="D4" s="116"/>
      <c r="E4" s="116"/>
      <c r="F4" s="116"/>
      <c r="G4" s="116"/>
      <c r="H4" s="117"/>
    </row>
    <row r="5" spans="2:10" ht="19.95" customHeight="1" x14ac:dyDescent="0.5">
      <c r="B5" s="115" t="s">
        <v>74</v>
      </c>
      <c r="C5" s="116"/>
      <c r="D5" s="116"/>
      <c r="E5" s="116"/>
      <c r="F5" s="116"/>
      <c r="G5" s="116"/>
      <c r="H5" s="117"/>
    </row>
    <row r="6" spans="2:10" ht="19.95" customHeight="1" x14ac:dyDescent="0.5">
      <c r="B6" s="122" t="s">
        <v>2</v>
      </c>
      <c r="C6" s="123"/>
      <c r="D6" s="123"/>
      <c r="E6" s="123"/>
      <c r="F6" s="123"/>
      <c r="G6" s="25"/>
      <c r="H6" s="12"/>
    </row>
    <row r="7" spans="2:10" ht="19.95" customHeight="1" x14ac:dyDescent="0.5">
      <c r="B7" s="122" t="s">
        <v>18</v>
      </c>
      <c r="C7" s="123"/>
      <c r="D7" s="123"/>
      <c r="E7" s="123"/>
      <c r="F7" s="123"/>
      <c r="G7" s="25"/>
      <c r="H7" s="12"/>
    </row>
    <row r="8" spans="2:10" ht="19.95" customHeight="1" x14ac:dyDescent="0.5">
      <c r="B8" s="122" t="s">
        <v>19</v>
      </c>
      <c r="C8" s="123"/>
      <c r="D8" s="123"/>
      <c r="E8" s="123"/>
      <c r="F8" s="123"/>
      <c r="G8" s="25"/>
      <c r="H8" s="12"/>
      <c r="J8" s="38"/>
    </row>
    <row r="9" spans="2:10" ht="19.95" customHeight="1" x14ac:dyDescent="0.5">
      <c r="B9" s="115"/>
      <c r="C9" s="116"/>
      <c r="D9" s="116"/>
      <c r="E9" s="116"/>
      <c r="F9" s="116"/>
      <c r="G9" s="116"/>
      <c r="H9" s="117"/>
    </row>
    <row r="10" spans="2:10" ht="19.95" customHeight="1" x14ac:dyDescent="0.5">
      <c r="B10" s="145" t="s">
        <v>111</v>
      </c>
      <c r="C10" s="146"/>
      <c r="D10" s="146"/>
      <c r="E10" s="146"/>
      <c r="F10" s="146"/>
      <c r="G10" s="146"/>
      <c r="H10" s="147"/>
    </row>
    <row r="11" spans="2:10" ht="19.95" customHeight="1" x14ac:dyDescent="0.5">
      <c r="B11" s="145" t="s">
        <v>20</v>
      </c>
      <c r="C11" s="146"/>
      <c r="D11" s="146"/>
      <c r="E11" s="146"/>
      <c r="F11" s="146"/>
      <c r="G11" s="146"/>
      <c r="H11" s="147"/>
    </row>
    <row r="12" spans="2:10" ht="20.100000000000001" customHeight="1" x14ac:dyDescent="0.5">
      <c r="B12" s="145" t="s">
        <v>127</v>
      </c>
      <c r="C12" s="146"/>
      <c r="D12" s="146"/>
      <c r="E12" s="146"/>
      <c r="F12" s="146"/>
      <c r="G12" s="146"/>
      <c r="H12" s="147"/>
    </row>
    <row r="13" spans="2:10" ht="20.100000000000001" customHeight="1" x14ac:dyDescent="0.5">
      <c r="B13" s="145" t="s">
        <v>129</v>
      </c>
      <c r="C13" s="146"/>
      <c r="D13" s="146"/>
      <c r="E13" s="146"/>
      <c r="F13" s="146"/>
      <c r="G13" s="146"/>
      <c r="H13" s="147"/>
    </row>
    <row r="14" spans="2:10" ht="20.100000000000001" customHeight="1" x14ac:dyDescent="0.5">
      <c r="B14" s="148" t="s">
        <v>128</v>
      </c>
      <c r="C14" s="149"/>
      <c r="D14" s="149"/>
      <c r="E14" s="149"/>
      <c r="F14" s="149"/>
      <c r="G14" s="149"/>
      <c r="H14" s="150"/>
    </row>
    <row r="15" spans="2:10" ht="19.95" customHeight="1" x14ac:dyDescent="0.5">
      <c r="B15" s="118" t="s">
        <v>3</v>
      </c>
      <c r="C15" s="119"/>
      <c r="D15" s="119"/>
      <c r="E15" s="119"/>
      <c r="F15" s="119"/>
      <c r="G15" s="119"/>
      <c r="H15" s="120"/>
    </row>
    <row r="16" spans="2:10" ht="19.95" customHeight="1" x14ac:dyDescent="0.5">
      <c r="B16" s="115" t="s">
        <v>89</v>
      </c>
      <c r="C16" s="116"/>
      <c r="D16" s="116"/>
      <c r="E16" s="116"/>
      <c r="F16" s="116"/>
      <c r="G16" s="116"/>
      <c r="H16" s="117"/>
    </row>
    <row r="17" spans="2:8" ht="19.95" customHeight="1" x14ac:dyDescent="0.5">
      <c r="B17" s="13" t="s">
        <v>15</v>
      </c>
      <c r="C17" s="14"/>
      <c r="D17" s="15"/>
      <c r="E17" s="16" t="s">
        <v>14</v>
      </c>
      <c r="F17" s="16"/>
      <c r="G17" s="16"/>
      <c r="H17" s="12"/>
    </row>
    <row r="18" spans="2:8" ht="19.95" customHeight="1" x14ac:dyDescent="0.5">
      <c r="B18" s="13" t="s">
        <v>90</v>
      </c>
      <c r="C18" s="16"/>
      <c r="D18" s="121" t="str">
        <f>IFERROR(VLOOKUP($D$17,非表示にするよ!D:E,2,0),"")</f>
        <v/>
      </c>
      <c r="E18" s="121"/>
      <c r="F18" s="121"/>
      <c r="G18" s="121"/>
      <c r="H18" s="12"/>
    </row>
    <row r="19" spans="2:8" ht="19.95" customHeight="1" x14ac:dyDescent="0.5">
      <c r="B19" s="13" t="s">
        <v>91</v>
      </c>
      <c r="C19" s="16"/>
      <c r="D19" s="121" t="str">
        <f>IFERROR(VLOOKUP($D$17,非表示にするよ!D:F,3,0),"")</f>
        <v/>
      </c>
      <c r="E19" s="121"/>
      <c r="F19" s="121"/>
      <c r="G19" s="121"/>
      <c r="H19" s="12"/>
    </row>
    <row r="20" spans="2:8" ht="19.95" customHeight="1" x14ac:dyDescent="0.5">
      <c r="B20" s="115" t="s">
        <v>105</v>
      </c>
      <c r="C20" s="116"/>
      <c r="D20" s="116"/>
      <c r="E20" s="116"/>
      <c r="F20" s="116"/>
      <c r="G20" s="116"/>
      <c r="H20" s="117"/>
    </row>
    <row r="21" spans="2:8" ht="19.55" customHeight="1" x14ac:dyDescent="0.5">
      <c r="B21" s="17"/>
      <c r="C21" s="18" t="s">
        <v>75</v>
      </c>
      <c r="D21" s="113"/>
      <c r="E21" s="114"/>
      <c r="F21" s="19" t="s">
        <v>4</v>
      </c>
      <c r="G21" s="20"/>
      <c r="H21" s="79"/>
    </row>
    <row r="22" spans="2:8" ht="19.55" customHeight="1" x14ac:dyDescent="0.5">
      <c r="B22" s="17"/>
      <c r="C22" s="98" t="s">
        <v>131</v>
      </c>
      <c r="D22" s="83"/>
      <c r="E22" s="83"/>
      <c r="F22" s="32"/>
      <c r="G22" s="81"/>
      <c r="H22" s="79"/>
    </row>
    <row r="23" spans="2:8" ht="19.55" customHeight="1" x14ac:dyDescent="0.5">
      <c r="B23" s="17"/>
      <c r="C23" s="31" t="s">
        <v>93</v>
      </c>
      <c r="D23" s="84" t="s">
        <v>94</v>
      </c>
      <c r="E23" s="151"/>
      <c r="F23" s="151"/>
      <c r="G23" s="151"/>
      <c r="H23" s="79"/>
    </row>
    <row r="24" spans="2:8" ht="19.55" customHeight="1" x14ac:dyDescent="0.5">
      <c r="B24" s="17"/>
      <c r="C24" s="134" t="s">
        <v>125</v>
      </c>
      <c r="D24" s="134"/>
      <c r="E24" s="134"/>
      <c r="F24" s="134"/>
      <c r="G24" s="134"/>
      <c r="H24" s="79"/>
    </row>
    <row r="25" spans="2:8" ht="6.95" customHeight="1" x14ac:dyDescent="0.5">
      <c r="B25" s="17"/>
      <c r="C25" s="31"/>
      <c r="D25" s="83"/>
      <c r="E25" s="83"/>
      <c r="F25" s="32"/>
      <c r="G25" s="81"/>
      <c r="H25" s="79"/>
    </row>
    <row r="26" spans="2:8" ht="6.95" hidden="1" customHeight="1" x14ac:dyDescent="0.5">
      <c r="B26" s="17"/>
      <c r="C26" s="31"/>
      <c r="D26" s="83"/>
      <c r="E26" s="83"/>
      <c r="F26" s="32"/>
      <c r="G26" s="81"/>
      <c r="H26" s="79"/>
    </row>
    <row r="27" spans="2:8" ht="32.950000000000003" customHeight="1" x14ac:dyDescent="0.5">
      <c r="B27" s="115" t="s">
        <v>102</v>
      </c>
      <c r="C27" s="116"/>
      <c r="D27" s="116"/>
      <c r="E27" s="116"/>
      <c r="F27" s="116"/>
      <c r="G27" s="116"/>
      <c r="H27" s="117"/>
    </row>
    <row r="28" spans="2:8" ht="19.95" customHeight="1" x14ac:dyDescent="0.5">
      <c r="B28" s="77"/>
      <c r="C28" s="21" t="s">
        <v>5</v>
      </c>
      <c r="D28" s="141" t="s">
        <v>6</v>
      </c>
      <c r="E28" s="142"/>
      <c r="F28" s="21" t="s">
        <v>7</v>
      </c>
      <c r="G28" s="21" t="s">
        <v>8</v>
      </c>
      <c r="H28" s="79"/>
    </row>
    <row r="29" spans="2:8" ht="20.5" customHeight="1" x14ac:dyDescent="0.5">
      <c r="B29" s="115"/>
      <c r="C29" s="136"/>
      <c r="D29" s="126"/>
      <c r="E29" s="128"/>
      <c r="F29" s="22"/>
      <c r="G29" s="79" t="s">
        <v>86</v>
      </c>
      <c r="H29" s="79"/>
    </row>
    <row r="30" spans="2:8" ht="19.95" customHeight="1" x14ac:dyDescent="0.5">
      <c r="B30" s="115"/>
      <c r="C30" s="137"/>
      <c r="D30" s="143"/>
      <c r="E30" s="144"/>
      <c r="F30" s="23" t="s">
        <v>103</v>
      </c>
      <c r="G30" s="80" t="s">
        <v>50</v>
      </c>
      <c r="H30" s="79"/>
    </row>
    <row r="31" spans="2:8" ht="2.1" customHeight="1" x14ac:dyDescent="0.5">
      <c r="B31" s="17"/>
      <c r="C31" s="31"/>
      <c r="D31" s="78"/>
      <c r="E31" s="78"/>
      <c r="F31" s="32"/>
      <c r="G31" s="81"/>
      <c r="H31" s="79"/>
    </row>
    <row r="32" spans="2:8" ht="19.95" customHeight="1" x14ac:dyDescent="0.5">
      <c r="B32" s="138" t="s">
        <v>101</v>
      </c>
      <c r="C32" s="139"/>
      <c r="D32" s="139"/>
      <c r="E32" s="139"/>
      <c r="F32" s="139"/>
      <c r="G32" s="139"/>
      <c r="H32" s="140"/>
    </row>
    <row r="33" spans="2:8" ht="16.5" customHeight="1" x14ac:dyDescent="0.5">
      <c r="B33" s="138"/>
      <c r="C33" s="139"/>
      <c r="D33" s="139"/>
      <c r="E33" s="139"/>
      <c r="F33" s="139"/>
      <c r="G33" s="139"/>
      <c r="H33" s="140"/>
    </row>
    <row r="34" spans="2:8" ht="19.95" customHeight="1" x14ac:dyDescent="0.5">
      <c r="B34" s="77"/>
      <c r="C34" s="21" t="s">
        <v>5</v>
      </c>
      <c r="D34" s="141" t="s">
        <v>6</v>
      </c>
      <c r="E34" s="142"/>
      <c r="F34" s="21" t="s">
        <v>7</v>
      </c>
      <c r="G34" s="21" t="s">
        <v>8</v>
      </c>
      <c r="H34" s="79"/>
    </row>
    <row r="35" spans="2:8" ht="19.95" customHeight="1" x14ac:dyDescent="0.5">
      <c r="B35" s="77"/>
      <c r="C35" s="136"/>
      <c r="D35" s="126"/>
      <c r="E35" s="128"/>
      <c r="F35" s="22"/>
      <c r="G35" s="79" t="s">
        <v>86</v>
      </c>
      <c r="H35" s="79"/>
    </row>
    <row r="36" spans="2:8" ht="19.95" customHeight="1" x14ac:dyDescent="0.5">
      <c r="B36" s="77"/>
      <c r="C36" s="137"/>
      <c r="D36" s="143"/>
      <c r="E36" s="144"/>
      <c r="F36" s="23" t="s">
        <v>9</v>
      </c>
      <c r="G36" s="80" t="s">
        <v>50</v>
      </c>
      <c r="H36" s="79"/>
    </row>
    <row r="37" spans="2:8" ht="19.95" customHeight="1" x14ac:dyDescent="0.5">
      <c r="B37" s="77"/>
      <c r="C37" s="21" t="s">
        <v>5</v>
      </c>
      <c r="D37" s="141" t="s">
        <v>6</v>
      </c>
      <c r="E37" s="142"/>
      <c r="F37" s="21" t="s">
        <v>7</v>
      </c>
      <c r="G37" s="21" t="s">
        <v>8</v>
      </c>
      <c r="H37" s="79"/>
    </row>
    <row r="38" spans="2:8" ht="19.95" customHeight="1" x14ac:dyDescent="0.5">
      <c r="B38" s="77"/>
      <c r="C38" s="136"/>
      <c r="D38" s="126"/>
      <c r="E38" s="128"/>
      <c r="F38" s="22"/>
      <c r="G38" s="79" t="s">
        <v>86</v>
      </c>
      <c r="H38" s="79"/>
    </row>
    <row r="39" spans="2:8" ht="19.55" customHeight="1" x14ac:dyDescent="0.5">
      <c r="B39" s="77"/>
      <c r="C39" s="137"/>
      <c r="D39" s="143"/>
      <c r="E39" s="144"/>
      <c r="F39" s="23" t="s">
        <v>9</v>
      </c>
      <c r="G39" s="80" t="s">
        <v>50</v>
      </c>
      <c r="H39" s="79"/>
    </row>
    <row r="40" spans="2:8" ht="6.95" customHeight="1" x14ac:dyDescent="0.5">
      <c r="B40" s="17"/>
      <c r="C40" s="31"/>
      <c r="D40" s="83"/>
      <c r="E40" s="83"/>
      <c r="F40" s="32"/>
      <c r="G40" s="81"/>
      <c r="H40" s="79"/>
    </row>
    <row r="41" spans="2:8" ht="19.95" customHeight="1" x14ac:dyDescent="0.5">
      <c r="B41" s="115" t="s">
        <v>98</v>
      </c>
      <c r="C41" s="116"/>
      <c r="D41" s="116"/>
      <c r="E41" s="116"/>
      <c r="F41" s="116"/>
      <c r="G41" s="116"/>
      <c r="H41" s="117"/>
    </row>
    <row r="42" spans="2:8" ht="19.95" customHeight="1" x14ac:dyDescent="0.5">
      <c r="B42" s="77"/>
      <c r="C42" s="21" t="s">
        <v>10</v>
      </c>
      <c r="D42" s="113"/>
      <c r="E42" s="114"/>
      <c r="F42" s="21" t="s">
        <v>11</v>
      </c>
      <c r="G42" s="29"/>
      <c r="H42" s="79"/>
    </row>
    <row r="43" spans="2:8" ht="19.95" customHeight="1" x14ac:dyDescent="0.5">
      <c r="B43" s="77"/>
      <c r="C43" s="21" t="s">
        <v>12</v>
      </c>
      <c r="D43" s="113"/>
      <c r="E43" s="114"/>
      <c r="F43" s="21" t="s">
        <v>13</v>
      </c>
      <c r="G43" s="29"/>
      <c r="H43" s="79"/>
    </row>
    <row r="44" spans="2:8" ht="6.95" customHeight="1" x14ac:dyDescent="0.5">
      <c r="B44" s="77"/>
      <c r="C44" s="78"/>
      <c r="D44" s="78"/>
      <c r="E44" s="78"/>
      <c r="F44" s="78"/>
      <c r="G44" s="78"/>
      <c r="H44" s="79"/>
    </row>
    <row r="45" spans="2:8" ht="19.95" customHeight="1" x14ac:dyDescent="0.5">
      <c r="B45" s="145" t="s">
        <v>109</v>
      </c>
      <c r="C45" s="146"/>
      <c r="D45" s="146"/>
      <c r="E45" s="146"/>
      <c r="F45" s="146"/>
      <c r="G45" s="146"/>
      <c r="H45" s="147"/>
    </row>
    <row r="46" spans="2:8" ht="19.95" customHeight="1" x14ac:dyDescent="0.5">
      <c r="B46" s="145" t="s">
        <v>110</v>
      </c>
      <c r="C46" s="146"/>
      <c r="D46" s="146"/>
      <c r="E46" s="146"/>
      <c r="F46" s="146"/>
      <c r="G46" s="146"/>
      <c r="H46" s="147"/>
    </row>
    <row r="47" spans="2:8" ht="34.5" customHeight="1" x14ac:dyDescent="0.5">
      <c r="B47" s="145" t="s">
        <v>108</v>
      </c>
      <c r="C47" s="146"/>
      <c r="D47" s="146"/>
      <c r="E47" s="146"/>
      <c r="F47" s="146"/>
      <c r="G47" s="146"/>
      <c r="H47" s="147"/>
    </row>
    <row r="48" spans="2:8" ht="19.55" customHeight="1" x14ac:dyDescent="0.5">
      <c r="B48" s="152" t="s">
        <v>107</v>
      </c>
      <c r="C48" s="153"/>
      <c r="D48" s="153"/>
      <c r="E48" s="153"/>
      <c r="F48" s="153"/>
      <c r="G48" s="153"/>
      <c r="H48" s="154"/>
    </row>
    <row r="49" spans="2:8" x14ac:dyDescent="0.5">
      <c r="B49" s="24"/>
      <c r="C49" s="24"/>
    </row>
    <row r="50" spans="2:8" x14ac:dyDescent="0.5">
      <c r="B50" s="124" t="s">
        <v>115</v>
      </c>
      <c r="C50" s="124"/>
      <c r="D50" s="125"/>
      <c r="E50" s="125"/>
      <c r="F50" s="125"/>
      <c r="G50" s="125"/>
      <c r="H50" s="10"/>
    </row>
    <row r="51" spans="2:8" x14ac:dyDescent="0.5">
      <c r="B51" s="126" t="s">
        <v>0</v>
      </c>
      <c r="C51" s="127"/>
      <c r="D51" s="127"/>
      <c r="E51" s="127"/>
      <c r="F51" s="127"/>
      <c r="G51" s="127"/>
      <c r="H51" s="128"/>
    </row>
    <row r="52" spans="2:8" x14ac:dyDescent="0.5">
      <c r="B52" s="115" t="s">
        <v>82</v>
      </c>
      <c r="C52" s="116"/>
      <c r="D52" s="116"/>
      <c r="E52" s="116"/>
      <c r="F52" s="116"/>
      <c r="G52" s="116"/>
      <c r="H52" s="117"/>
    </row>
    <row r="53" spans="2:8" x14ac:dyDescent="0.5">
      <c r="B53" s="115" t="s">
        <v>1</v>
      </c>
      <c r="C53" s="116"/>
      <c r="D53" s="116"/>
      <c r="E53" s="116"/>
      <c r="F53" s="116"/>
      <c r="G53" s="116"/>
      <c r="H53" s="117"/>
    </row>
    <row r="54" spans="2:8" x14ac:dyDescent="0.5">
      <c r="B54" s="115" t="s">
        <v>124</v>
      </c>
      <c r="C54" s="116"/>
      <c r="D54" s="116"/>
      <c r="E54" s="116"/>
      <c r="F54" s="116"/>
      <c r="G54" s="116"/>
      <c r="H54" s="117"/>
    </row>
    <row r="55" spans="2:8" x14ac:dyDescent="0.5">
      <c r="B55" s="122" t="s">
        <v>2</v>
      </c>
      <c r="C55" s="123"/>
      <c r="D55" s="123"/>
      <c r="E55" s="123"/>
      <c r="F55" s="123"/>
      <c r="H55" s="12"/>
    </row>
    <row r="56" spans="2:8" x14ac:dyDescent="0.5">
      <c r="B56" s="122" t="s">
        <v>18</v>
      </c>
      <c r="C56" s="123"/>
      <c r="D56" s="123"/>
      <c r="E56" s="123"/>
      <c r="F56" s="123"/>
      <c r="G56" s="25"/>
      <c r="H56" s="12"/>
    </row>
    <row r="57" spans="2:8" x14ac:dyDescent="0.5">
      <c r="B57" s="122" t="s">
        <v>19</v>
      </c>
      <c r="C57" s="123"/>
      <c r="D57" s="123"/>
      <c r="E57" s="123"/>
      <c r="F57" s="123"/>
      <c r="G57" s="25"/>
      <c r="H57" s="12"/>
    </row>
    <row r="58" spans="2:8" x14ac:dyDescent="0.5">
      <c r="B58" s="115"/>
      <c r="C58" s="116"/>
      <c r="D58" s="116"/>
      <c r="E58" s="116"/>
      <c r="F58" s="116"/>
      <c r="G58" s="116"/>
      <c r="H58" s="117"/>
    </row>
    <row r="59" spans="2:8" x14ac:dyDescent="0.5">
      <c r="B59" s="118" t="s">
        <v>3</v>
      </c>
      <c r="C59" s="119"/>
      <c r="D59" s="119"/>
      <c r="E59" s="119"/>
      <c r="F59" s="119"/>
      <c r="G59" s="119"/>
      <c r="H59" s="120"/>
    </row>
    <row r="60" spans="2:8" x14ac:dyDescent="0.5">
      <c r="B60" s="115" t="s">
        <v>21</v>
      </c>
      <c r="C60" s="116"/>
      <c r="D60" s="116"/>
      <c r="E60" s="116"/>
      <c r="F60" s="116"/>
      <c r="G60" s="116"/>
      <c r="H60" s="117"/>
    </row>
    <row r="61" spans="2:8" x14ac:dyDescent="0.5">
      <c r="B61" s="13" t="s">
        <v>15</v>
      </c>
      <c r="C61" s="14"/>
      <c r="D61" s="15" t="str">
        <f>IF(D17="","",D17)</f>
        <v/>
      </c>
      <c r="E61" s="16" t="s">
        <v>14</v>
      </c>
      <c r="F61" s="16"/>
      <c r="G61" s="16"/>
      <c r="H61" s="12"/>
    </row>
    <row r="62" spans="2:8" x14ac:dyDescent="0.5">
      <c r="B62" s="13" t="s">
        <v>90</v>
      </c>
      <c r="C62" s="16"/>
      <c r="D62" s="121" t="str">
        <f>IFERROR(VLOOKUP(D61,非表示にするよ!D:E,2,0),"")</f>
        <v/>
      </c>
      <c r="E62" s="121"/>
      <c r="F62" s="121"/>
      <c r="G62" s="121"/>
      <c r="H62" s="12"/>
    </row>
    <row r="63" spans="2:8" x14ac:dyDescent="0.5">
      <c r="B63" s="13" t="s">
        <v>91</v>
      </c>
      <c r="C63" s="16"/>
      <c r="D63" s="121" t="str">
        <f>IFERROR(VLOOKUP(D61,非表示にするよ!D:F,3,0),"")</f>
        <v/>
      </c>
      <c r="E63" s="121"/>
      <c r="F63" s="121"/>
      <c r="G63" s="121"/>
      <c r="H63" s="12"/>
    </row>
    <row r="64" spans="2:8" x14ac:dyDescent="0.5">
      <c r="B64" s="13"/>
      <c r="C64" s="16"/>
      <c r="D64" s="82"/>
      <c r="E64" s="82"/>
      <c r="F64" s="82"/>
      <c r="G64" s="82"/>
      <c r="H64" s="12"/>
    </row>
    <row r="65" spans="2:8" x14ac:dyDescent="0.5">
      <c r="B65" s="115" t="s">
        <v>126</v>
      </c>
      <c r="C65" s="116"/>
      <c r="D65" s="116"/>
      <c r="E65" s="116"/>
      <c r="F65" s="116"/>
      <c r="G65" s="116"/>
      <c r="H65" s="117"/>
    </row>
    <row r="66" spans="2:8" x14ac:dyDescent="0.5">
      <c r="B66" s="17"/>
      <c r="C66" s="18" t="s">
        <v>75</v>
      </c>
      <c r="D66" s="113"/>
      <c r="E66" s="114"/>
      <c r="F66" s="19" t="s">
        <v>4</v>
      </c>
      <c r="G66" s="20"/>
      <c r="H66" s="79"/>
    </row>
    <row r="67" spans="2:8" x14ac:dyDescent="0.5">
      <c r="B67" s="17"/>
      <c r="C67" s="48"/>
      <c r="D67" s="83"/>
      <c r="E67" s="83"/>
      <c r="F67" s="32"/>
      <c r="G67" s="81"/>
      <c r="H67" s="79"/>
    </row>
    <row r="68" spans="2:8" x14ac:dyDescent="0.5">
      <c r="B68" s="17"/>
      <c r="C68" s="18" t="s">
        <v>75</v>
      </c>
      <c r="D68" s="113"/>
      <c r="E68" s="114"/>
      <c r="F68" s="19" t="s">
        <v>4</v>
      </c>
      <c r="G68" s="20"/>
      <c r="H68" s="79"/>
    </row>
    <row r="69" spans="2:8" x14ac:dyDescent="0.5">
      <c r="B69" s="17"/>
      <c r="C69" s="48"/>
      <c r="D69" s="83"/>
      <c r="E69" s="83"/>
      <c r="F69" s="32"/>
      <c r="G69" s="81"/>
      <c r="H69" s="79"/>
    </row>
    <row r="70" spans="2:8" x14ac:dyDescent="0.5">
      <c r="B70" s="17"/>
      <c r="C70" s="18" t="s">
        <v>75</v>
      </c>
      <c r="D70" s="113"/>
      <c r="E70" s="114"/>
      <c r="F70" s="19" t="s">
        <v>4</v>
      </c>
      <c r="G70" s="20"/>
      <c r="H70" s="79"/>
    </row>
    <row r="71" spans="2:8" x14ac:dyDescent="0.5">
      <c r="B71" s="17"/>
      <c r="C71" s="48"/>
      <c r="D71" s="83"/>
      <c r="E71" s="83"/>
      <c r="F71" s="32"/>
      <c r="G71" s="81"/>
      <c r="H71" s="79"/>
    </row>
    <row r="72" spans="2:8" x14ac:dyDescent="0.5">
      <c r="B72" s="17"/>
      <c r="C72" s="18" t="s">
        <v>75</v>
      </c>
      <c r="D72" s="113"/>
      <c r="E72" s="114"/>
      <c r="F72" s="19" t="s">
        <v>4</v>
      </c>
      <c r="G72" s="20"/>
      <c r="H72" s="79"/>
    </row>
    <row r="73" spans="2:8" x14ac:dyDescent="0.5">
      <c r="B73" s="17"/>
      <c r="C73" s="48"/>
      <c r="D73" s="83"/>
      <c r="E73" s="83"/>
      <c r="F73" s="32"/>
      <c r="G73" s="81"/>
      <c r="H73" s="79"/>
    </row>
    <row r="74" spans="2:8" x14ac:dyDescent="0.5">
      <c r="B74" s="17"/>
      <c r="C74" s="18" t="s">
        <v>75</v>
      </c>
      <c r="D74" s="113"/>
      <c r="E74" s="114"/>
      <c r="F74" s="19" t="s">
        <v>4</v>
      </c>
      <c r="G74" s="20"/>
      <c r="H74" s="79"/>
    </row>
    <row r="75" spans="2:8" x14ac:dyDescent="0.5">
      <c r="B75" s="17"/>
      <c r="C75" s="48"/>
      <c r="D75" s="83"/>
      <c r="E75" s="83"/>
      <c r="F75" s="32"/>
      <c r="G75" s="81"/>
      <c r="H75" s="79"/>
    </row>
    <row r="76" spans="2:8" x14ac:dyDescent="0.5">
      <c r="B76" s="17"/>
      <c r="C76" s="18" t="s">
        <v>75</v>
      </c>
      <c r="D76" s="113"/>
      <c r="E76" s="114"/>
      <c r="F76" s="19" t="s">
        <v>4</v>
      </c>
      <c r="G76" s="20"/>
      <c r="H76" s="79"/>
    </row>
    <row r="77" spans="2:8" x14ac:dyDescent="0.5">
      <c r="B77" s="17"/>
      <c r="C77" s="48"/>
      <c r="D77" s="83"/>
      <c r="E77" s="83"/>
      <c r="F77" s="32"/>
      <c r="G77" s="81"/>
      <c r="H77" s="79"/>
    </row>
    <row r="78" spans="2:8" x14ac:dyDescent="0.5">
      <c r="B78" s="17"/>
      <c r="C78" s="18" t="s">
        <v>75</v>
      </c>
      <c r="D78" s="113"/>
      <c r="E78" s="114"/>
      <c r="F78" s="19" t="s">
        <v>4</v>
      </c>
      <c r="G78" s="20"/>
      <c r="H78" s="79"/>
    </row>
    <row r="79" spans="2:8" x14ac:dyDescent="0.5">
      <c r="B79" s="17"/>
      <c r="C79" s="48"/>
      <c r="D79" s="83"/>
      <c r="E79" s="83"/>
      <c r="F79" s="32"/>
      <c r="G79" s="81"/>
      <c r="H79" s="79"/>
    </row>
    <row r="80" spans="2:8" x14ac:dyDescent="0.5">
      <c r="B80" s="17"/>
      <c r="C80" s="18" t="s">
        <v>75</v>
      </c>
      <c r="D80" s="113"/>
      <c r="E80" s="114"/>
      <c r="F80" s="19" t="s">
        <v>4</v>
      </c>
      <c r="G80" s="20"/>
      <c r="H80" s="79"/>
    </row>
    <row r="81" spans="2:8" x14ac:dyDescent="0.5">
      <c r="B81" s="17"/>
      <c r="C81" s="48"/>
      <c r="D81" s="83"/>
      <c r="E81" s="83"/>
      <c r="F81" s="32"/>
      <c r="G81" s="81"/>
      <c r="H81" s="79"/>
    </row>
    <row r="82" spans="2:8" x14ac:dyDescent="0.5">
      <c r="B82" s="17"/>
      <c r="C82" s="31"/>
      <c r="D82" s="83"/>
      <c r="E82" s="83"/>
      <c r="F82" s="32"/>
      <c r="G82" s="81"/>
      <c r="H82" s="79"/>
    </row>
    <row r="83" spans="2:8" x14ac:dyDescent="0.5">
      <c r="B83" s="115" t="s">
        <v>22</v>
      </c>
      <c r="C83" s="116"/>
      <c r="D83" s="116"/>
      <c r="E83" s="116"/>
      <c r="F83" s="116"/>
      <c r="G83" s="116"/>
      <c r="H83" s="117"/>
    </row>
    <row r="84" spans="2:8" x14ac:dyDescent="0.5">
      <c r="B84" s="77"/>
      <c r="C84" s="21" t="s">
        <v>10</v>
      </c>
      <c r="D84" s="113"/>
      <c r="E84" s="114"/>
      <c r="F84" s="21" t="s">
        <v>11</v>
      </c>
      <c r="G84" s="29"/>
      <c r="H84" s="79"/>
    </row>
    <row r="85" spans="2:8" x14ac:dyDescent="0.5">
      <c r="B85" s="77"/>
      <c r="C85" s="21" t="s">
        <v>12</v>
      </c>
      <c r="D85" s="113"/>
      <c r="E85" s="114"/>
      <c r="F85" s="21" t="s">
        <v>13</v>
      </c>
      <c r="G85" s="29"/>
      <c r="H85" s="79"/>
    </row>
    <row r="86" spans="2:8" x14ac:dyDescent="0.5">
      <c r="B86" s="77"/>
      <c r="C86" s="78"/>
      <c r="D86" s="78"/>
      <c r="E86" s="78"/>
      <c r="F86" s="78"/>
      <c r="G86" s="78"/>
      <c r="H86" s="79"/>
    </row>
    <row r="87" spans="2:8" ht="18.7" customHeight="1" x14ac:dyDescent="0.5">
      <c r="B87" s="145" t="s">
        <v>77</v>
      </c>
      <c r="C87" s="146"/>
      <c r="D87" s="146"/>
      <c r="E87" s="146"/>
      <c r="F87" s="146"/>
      <c r="G87" s="146"/>
      <c r="H87" s="147"/>
    </row>
    <row r="88" spans="2:8" ht="18.7" customHeight="1" x14ac:dyDescent="0.5">
      <c r="B88" s="145" t="s">
        <v>47</v>
      </c>
      <c r="C88" s="146"/>
      <c r="D88" s="146"/>
      <c r="E88" s="146"/>
      <c r="F88" s="146"/>
      <c r="G88" s="146"/>
      <c r="H88" s="147"/>
    </row>
    <row r="89" spans="2:8" ht="34.5" customHeight="1" x14ac:dyDescent="0.5">
      <c r="B89" s="145" t="s">
        <v>87</v>
      </c>
      <c r="C89" s="146"/>
      <c r="D89" s="146"/>
      <c r="E89" s="146"/>
      <c r="F89" s="146"/>
      <c r="G89" s="146"/>
      <c r="H89" s="147"/>
    </row>
    <row r="90" spans="2:8" ht="31.05" customHeight="1" x14ac:dyDescent="0.5">
      <c r="B90" s="152" t="s">
        <v>46</v>
      </c>
      <c r="C90" s="153"/>
      <c r="D90" s="153"/>
      <c r="E90" s="153"/>
      <c r="F90" s="153"/>
      <c r="G90" s="153"/>
      <c r="H90" s="154"/>
    </row>
  </sheetData>
  <sheetProtection password="DE74" sheet="1" formatColumns="0" formatRows="0" insertColumns="0" insertRows="0" deleteColumns="0" deleteRows="0" selectLockedCells="1"/>
  <mergeCells count="71">
    <mergeCell ref="B90:H90"/>
    <mergeCell ref="D72:E72"/>
    <mergeCell ref="D74:E74"/>
    <mergeCell ref="D76:E76"/>
    <mergeCell ref="D78:E78"/>
    <mergeCell ref="D80:E80"/>
    <mergeCell ref="B83:H83"/>
    <mergeCell ref="D84:E84"/>
    <mergeCell ref="D85:E85"/>
    <mergeCell ref="B87:H87"/>
    <mergeCell ref="B88:H88"/>
    <mergeCell ref="B89:H89"/>
    <mergeCell ref="D70:E70"/>
    <mergeCell ref="B55:F55"/>
    <mergeCell ref="B56:F56"/>
    <mergeCell ref="B57:F57"/>
    <mergeCell ref="B58:H58"/>
    <mergeCell ref="B59:H59"/>
    <mergeCell ref="B60:H60"/>
    <mergeCell ref="D62:G62"/>
    <mergeCell ref="D63:G63"/>
    <mergeCell ref="B65:H65"/>
    <mergeCell ref="D66:E66"/>
    <mergeCell ref="D68:E68"/>
    <mergeCell ref="B54:H54"/>
    <mergeCell ref="D42:E42"/>
    <mergeCell ref="D43:E43"/>
    <mergeCell ref="B45:H45"/>
    <mergeCell ref="B46:H46"/>
    <mergeCell ref="B47:H47"/>
    <mergeCell ref="B48:H48"/>
    <mergeCell ref="B50:C50"/>
    <mergeCell ref="D50:G50"/>
    <mergeCell ref="B51:H51"/>
    <mergeCell ref="B52:H52"/>
    <mergeCell ref="B53:H53"/>
    <mergeCell ref="B41:H41"/>
    <mergeCell ref="D28:E28"/>
    <mergeCell ref="B29:B30"/>
    <mergeCell ref="C29:C30"/>
    <mergeCell ref="D29:E30"/>
    <mergeCell ref="B32:H33"/>
    <mergeCell ref="D34:E34"/>
    <mergeCell ref="C35:C36"/>
    <mergeCell ref="D35:E36"/>
    <mergeCell ref="D37:E37"/>
    <mergeCell ref="C38:C39"/>
    <mergeCell ref="D38:E39"/>
    <mergeCell ref="B20:H20"/>
    <mergeCell ref="D21:E21"/>
    <mergeCell ref="C24:G24"/>
    <mergeCell ref="B27:H27"/>
    <mergeCell ref="B13:H13"/>
    <mergeCell ref="B14:H14"/>
    <mergeCell ref="B15:H15"/>
    <mergeCell ref="B16:H16"/>
    <mergeCell ref="D18:G18"/>
    <mergeCell ref="D19:G19"/>
    <mergeCell ref="E23:G23"/>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265625" defaultRowHeight="18.3"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7" customHeight="1" x14ac:dyDescent="0.5">
      <c r="B1" s="124" t="s">
        <v>26</v>
      </c>
      <c r="C1" s="124"/>
      <c r="D1" s="155" t="str">
        <f>IFERROR(VLOOKUP(D18,非表示にするよ!D:P,13,0),"")</f>
        <v/>
      </c>
      <c r="E1" s="155"/>
      <c r="F1" s="155"/>
      <c r="G1" s="155"/>
      <c r="H1" s="10"/>
    </row>
    <row r="2" spans="2:10" ht="19.95" customHeight="1" x14ac:dyDescent="0.5">
      <c r="B2" s="126" t="s">
        <v>0</v>
      </c>
      <c r="C2" s="127"/>
      <c r="D2" s="127"/>
      <c r="E2" s="127"/>
      <c r="F2" s="127"/>
      <c r="G2" s="127"/>
      <c r="H2" s="128"/>
    </row>
    <row r="3" spans="2:10" ht="19.95" customHeight="1" x14ac:dyDescent="0.5">
      <c r="B3" s="156" t="s">
        <v>52</v>
      </c>
      <c r="C3" s="157"/>
      <c r="D3" s="157"/>
      <c r="E3" s="157"/>
      <c r="F3" s="157"/>
      <c r="G3" s="157"/>
      <c r="H3" s="158"/>
    </row>
    <row r="4" spans="2:10" ht="19.95" customHeight="1" x14ac:dyDescent="0.5">
      <c r="B4" s="115" t="s">
        <v>1</v>
      </c>
      <c r="C4" s="116"/>
      <c r="D4" s="116"/>
      <c r="E4" s="116"/>
      <c r="F4" s="116"/>
      <c r="G4" s="116"/>
      <c r="H4" s="117"/>
    </row>
    <row r="5" spans="2:10" ht="19.95" customHeight="1" x14ac:dyDescent="0.5">
      <c r="B5" s="115" t="s">
        <v>74</v>
      </c>
      <c r="C5" s="116"/>
      <c r="D5" s="116"/>
      <c r="E5" s="116"/>
      <c r="F5" s="116"/>
      <c r="G5" s="116"/>
      <c r="H5" s="117"/>
    </row>
    <row r="6" spans="2:10" ht="19.95" customHeight="1" x14ac:dyDescent="0.5">
      <c r="B6" s="122" t="s">
        <v>2</v>
      </c>
      <c r="C6" s="123"/>
      <c r="D6" s="123"/>
      <c r="E6" s="123"/>
      <c r="F6" s="123"/>
      <c r="G6" s="54" t="s">
        <v>53</v>
      </c>
      <c r="H6" s="12"/>
    </row>
    <row r="7" spans="2:10" ht="19.95" customHeight="1" x14ac:dyDescent="0.5">
      <c r="B7" s="122" t="s">
        <v>18</v>
      </c>
      <c r="C7" s="123"/>
      <c r="D7" s="123"/>
      <c r="E7" s="123"/>
      <c r="F7" s="123"/>
      <c r="G7" s="54" t="s">
        <v>54</v>
      </c>
      <c r="H7" s="12"/>
    </row>
    <row r="8" spans="2:10" ht="19.95" customHeight="1" x14ac:dyDescent="0.5">
      <c r="B8" s="122" t="s">
        <v>19</v>
      </c>
      <c r="C8" s="123"/>
      <c r="D8" s="123"/>
      <c r="E8" s="123"/>
      <c r="F8" s="123"/>
      <c r="G8" s="54" t="s">
        <v>55</v>
      </c>
      <c r="H8" s="12"/>
      <c r="J8" s="38"/>
    </row>
    <row r="9" spans="2:10" ht="19.95" customHeight="1" x14ac:dyDescent="0.5">
      <c r="B9" s="115"/>
      <c r="C9" s="116"/>
      <c r="D9" s="116"/>
      <c r="E9" s="116"/>
      <c r="F9" s="116"/>
      <c r="G9" s="116"/>
      <c r="H9" s="117"/>
    </row>
    <row r="10" spans="2:10" ht="19.95" customHeight="1" x14ac:dyDescent="0.5">
      <c r="B10" s="115" t="s">
        <v>41</v>
      </c>
      <c r="C10" s="116"/>
      <c r="D10" s="116"/>
      <c r="E10" s="116"/>
      <c r="F10" s="116"/>
      <c r="G10" s="116"/>
      <c r="H10" s="117"/>
    </row>
    <row r="11" spans="2:10" ht="19.95" customHeight="1" x14ac:dyDescent="0.5">
      <c r="B11" s="115" t="s">
        <v>40</v>
      </c>
      <c r="C11" s="116"/>
      <c r="D11" s="116"/>
      <c r="E11" s="116"/>
      <c r="F11" s="116"/>
      <c r="G11" s="116"/>
      <c r="H11" s="117"/>
    </row>
    <row r="12" spans="2:10" ht="19.95" customHeight="1" x14ac:dyDescent="0.5">
      <c r="B12" s="115" t="s">
        <v>20</v>
      </c>
      <c r="C12" s="116"/>
      <c r="D12" s="116"/>
      <c r="E12" s="116"/>
      <c r="F12" s="116"/>
      <c r="G12" s="116"/>
      <c r="H12" s="117"/>
    </row>
    <row r="13" spans="2:10" ht="20.100000000000001" customHeight="1" x14ac:dyDescent="0.5">
      <c r="B13" s="115" t="s">
        <v>42</v>
      </c>
      <c r="C13" s="116"/>
      <c r="D13" s="116"/>
      <c r="E13" s="116"/>
      <c r="F13" s="116"/>
      <c r="G13" s="116"/>
      <c r="H13" s="117"/>
    </row>
    <row r="14" spans="2:10" ht="20.100000000000001" customHeight="1" x14ac:dyDescent="0.5">
      <c r="B14" s="115" t="s">
        <v>43</v>
      </c>
      <c r="C14" s="116"/>
      <c r="D14" s="116"/>
      <c r="E14" s="116"/>
      <c r="F14" s="116"/>
      <c r="G14" s="116"/>
      <c r="H14" s="117"/>
    </row>
    <row r="15" spans="2:10" ht="20.100000000000001" customHeight="1" x14ac:dyDescent="0.5">
      <c r="B15" s="130" t="s">
        <v>44</v>
      </c>
      <c r="C15" s="131"/>
      <c r="D15" s="131"/>
      <c r="E15" s="131"/>
      <c r="F15" s="131"/>
      <c r="G15" s="131"/>
      <c r="H15" s="132"/>
    </row>
    <row r="16" spans="2:10" ht="19.95" customHeight="1" x14ac:dyDescent="0.5">
      <c r="B16" s="118" t="s">
        <v>3</v>
      </c>
      <c r="C16" s="119"/>
      <c r="D16" s="119"/>
      <c r="E16" s="119"/>
      <c r="F16" s="119"/>
      <c r="G16" s="119"/>
      <c r="H16" s="120"/>
    </row>
    <row r="17" spans="2:8" ht="19.95" customHeight="1" x14ac:dyDescent="0.5">
      <c r="B17" s="115" t="s">
        <v>21</v>
      </c>
      <c r="C17" s="116"/>
      <c r="D17" s="116"/>
      <c r="E17" s="116"/>
      <c r="F17" s="116"/>
      <c r="G17" s="116"/>
      <c r="H17" s="117"/>
    </row>
    <row r="18" spans="2:8" ht="19.95" customHeight="1" x14ac:dyDescent="0.5">
      <c r="B18" s="13" t="s">
        <v>15</v>
      </c>
      <c r="C18" s="14"/>
      <c r="D18" s="62">
        <v>448</v>
      </c>
      <c r="E18" s="16" t="s">
        <v>14</v>
      </c>
      <c r="F18" s="16"/>
      <c r="G18" s="16"/>
      <c r="H18" s="12"/>
    </row>
    <row r="19" spans="2:8" ht="19.95" customHeight="1" x14ac:dyDescent="0.5">
      <c r="B19" s="13" t="s">
        <v>16</v>
      </c>
      <c r="C19" s="16"/>
      <c r="D19" s="159" t="str">
        <f>IFERROR(VLOOKUP($D$18,非表示にするよ!D:E,2,0),"")</f>
        <v/>
      </c>
      <c r="E19" s="159"/>
      <c r="F19" s="159"/>
      <c r="G19" s="159"/>
      <c r="H19" s="12"/>
    </row>
    <row r="20" spans="2:8" ht="19.95" customHeight="1" x14ac:dyDescent="0.5">
      <c r="B20" s="13" t="s">
        <v>17</v>
      </c>
      <c r="C20" s="16"/>
      <c r="D20" s="159" t="str">
        <f>IFERROR(VLOOKUP($D$18,非表示にするよ!D:F,3,0),"")</f>
        <v/>
      </c>
      <c r="E20" s="159"/>
      <c r="F20" s="159"/>
      <c r="G20" s="159"/>
      <c r="H20" s="12"/>
    </row>
    <row r="21" spans="2:8" ht="19.95" customHeight="1" x14ac:dyDescent="0.5">
      <c r="B21" s="115" t="s">
        <v>70</v>
      </c>
      <c r="C21" s="116"/>
      <c r="D21" s="116"/>
      <c r="E21" s="116"/>
      <c r="F21" s="116"/>
      <c r="G21" s="116"/>
      <c r="H21" s="117"/>
    </row>
    <row r="22" spans="2:8" ht="19.55" customHeight="1" x14ac:dyDescent="0.5">
      <c r="B22" s="17"/>
      <c r="C22" s="18" t="s">
        <v>80</v>
      </c>
      <c r="D22" s="160" t="s">
        <v>57</v>
      </c>
      <c r="E22" s="161"/>
      <c r="F22" s="19" t="s">
        <v>4</v>
      </c>
      <c r="G22" s="59" t="s">
        <v>56</v>
      </c>
      <c r="H22" s="44"/>
    </row>
    <row r="23" spans="2:8" ht="13.05" customHeight="1" x14ac:dyDescent="0.5">
      <c r="B23" s="17"/>
      <c r="C23" s="31"/>
      <c r="D23" s="47"/>
      <c r="E23" s="47"/>
      <c r="F23" s="32"/>
      <c r="G23" s="46"/>
      <c r="H23" s="44"/>
    </row>
    <row r="24" spans="2:8" ht="34.5" customHeight="1" x14ac:dyDescent="0.5">
      <c r="B24" s="115" t="s">
        <v>76</v>
      </c>
      <c r="C24" s="116"/>
      <c r="D24" s="116"/>
      <c r="E24" s="116"/>
      <c r="F24" s="116"/>
      <c r="G24" s="116"/>
      <c r="H24" s="117"/>
    </row>
    <row r="25" spans="2:8" ht="19.95" customHeight="1" x14ac:dyDescent="0.5">
      <c r="B25" s="42"/>
      <c r="C25" s="21" t="s">
        <v>5</v>
      </c>
      <c r="D25" s="141" t="s">
        <v>6</v>
      </c>
      <c r="E25" s="142"/>
      <c r="F25" s="21" t="s">
        <v>7</v>
      </c>
      <c r="G25" s="21" t="s">
        <v>8</v>
      </c>
      <c r="H25" s="44"/>
    </row>
    <row r="26" spans="2:8" ht="19.95" customHeight="1" x14ac:dyDescent="0.5">
      <c r="B26" s="115"/>
      <c r="C26" s="162" t="s">
        <v>81</v>
      </c>
      <c r="D26" s="164" t="s">
        <v>58</v>
      </c>
      <c r="E26" s="165"/>
      <c r="F26" s="55" t="s">
        <v>59</v>
      </c>
      <c r="G26" s="56" t="s">
        <v>60</v>
      </c>
      <c r="H26" s="44"/>
    </row>
    <row r="27" spans="2:8" ht="19.95" customHeight="1" x14ac:dyDescent="0.5">
      <c r="B27" s="115"/>
      <c r="C27" s="163"/>
      <c r="D27" s="163"/>
      <c r="E27" s="166"/>
      <c r="F27" s="57" t="s">
        <v>9</v>
      </c>
      <c r="G27" s="58" t="s">
        <v>61</v>
      </c>
      <c r="H27" s="44"/>
    </row>
    <row r="28" spans="2:8" ht="2.1" customHeight="1" x14ac:dyDescent="0.5">
      <c r="B28" s="17"/>
      <c r="C28" s="31"/>
      <c r="D28" s="43"/>
      <c r="E28" s="43"/>
      <c r="F28" s="32"/>
      <c r="G28" s="46"/>
      <c r="H28" s="44"/>
    </row>
    <row r="29" spans="2:8" ht="19.95" customHeight="1" outlineLevel="1" x14ac:dyDescent="0.5">
      <c r="B29" s="138" t="s">
        <v>45</v>
      </c>
      <c r="C29" s="139"/>
      <c r="D29" s="139"/>
      <c r="E29" s="139"/>
      <c r="F29" s="139"/>
      <c r="G29" s="139"/>
      <c r="H29" s="140"/>
    </row>
    <row r="30" spans="2:8" ht="26.45" customHeight="1" outlineLevel="1" x14ac:dyDescent="0.5">
      <c r="B30" s="138"/>
      <c r="C30" s="139"/>
      <c r="D30" s="139"/>
      <c r="E30" s="139"/>
      <c r="F30" s="139"/>
      <c r="G30" s="139"/>
      <c r="H30" s="140"/>
    </row>
    <row r="31" spans="2:8" ht="19.95" customHeight="1" outlineLevel="1" x14ac:dyDescent="0.5">
      <c r="B31" s="42"/>
      <c r="C31" s="21" t="s">
        <v>5</v>
      </c>
      <c r="D31" s="141" t="s">
        <v>6</v>
      </c>
      <c r="E31" s="142"/>
      <c r="F31" s="21" t="s">
        <v>7</v>
      </c>
      <c r="G31" s="21" t="s">
        <v>8</v>
      </c>
      <c r="H31" s="44"/>
    </row>
    <row r="32" spans="2:8" ht="19.95" customHeight="1" outlineLevel="1" x14ac:dyDescent="0.5">
      <c r="B32" s="42"/>
      <c r="C32" s="118"/>
      <c r="D32" s="126"/>
      <c r="E32" s="128"/>
      <c r="F32" s="22"/>
      <c r="G32" s="44" t="s">
        <v>49</v>
      </c>
      <c r="H32" s="44"/>
    </row>
    <row r="33" spans="2:8" ht="19.95" customHeight="1" outlineLevel="1" x14ac:dyDescent="0.5">
      <c r="B33" s="42"/>
      <c r="C33" s="143"/>
      <c r="D33" s="143"/>
      <c r="E33" s="144"/>
      <c r="F33" s="23" t="s">
        <v>9</v>
      </c>
      <c r="G33" s="45" t="s">
        <v>50</v>
      </c>
      <c r="H33" s="44"/>
    </row>
    <row r="34" spans="2:8" ht="19.95" customHeight="1" outlineLevel="1" x14ac:dyDescent="0.5">
      <c r="B34" s="42"/>
      <c r="C34" s="21" t="s">
        <v>5</v>
      </c>
      <c r="D34" s="141" t="s">
        <v>6</v>
      </c>
      <c r="E34" s="142"/>
      <c r="F34" s="21" t="s">
        <v>7</v>
      </c>
      <c r="G34" s="21" t="s">
        <v>8</v>
      </c>
      <c r="H34" s="44"/>
    </row>
    <row r="35" spans="2:8" ht="19.95" customHeight="1" outlineLevel="1" x14ac:dyDescent="0.5">
      <c r="B35" s="42"/>
      <c r="C35" s="118"/>
      <c r="D35" s="126"/>
      <c r="E35" s="128"/>
      <c r="F35" s="22"/>
      <c r="G35" s="44" t="s">
        <v>49</v>
      </c>
      <c r="H35" s="44"/>
    </row>
    <row r="36" spans="2:8" ht="19.95" customHeight="1" outlineLevel="1" x14ac:dyDescent="0.5">
      <c r="B36" s="42"/>
      <c r="C36" s="143"/>
      <c r="D36" s="143"/>
      <c r="E36" s="144"/>
      <c r="F36" s="23" t="s">
        <v>9</v>
      </c>
      <c r="G36" s="45" t="s">
        <v>50</v>
      </c>
      <c r="H36" s="44"/>
    </row>
    <row r="37" spans="2:8" ht="19.95" customHeight="1" x14ac:dyDescent="0.5">
      <c r="B37" s="115" t="s">
        <v>22</v>
      </c>
      <c r="C37" s="116"/>
      <c r="D37" s="116"/>
      <c r="E37" s="116"/>
      <c r="F37" s="116"/>
      <c r="G37" s="116"/>
      <c r="H37" s="117"/>
    </row>
    <row r="38" spans="2:8" ht="19.95" customHeight="1" x14ac:dyDescent="0.5">
      <c r="B38" s="42"/>
      <c r="C38" s="21" t="s">
        <v>10</v>
      </c>
      <c r="D38" s="160" t="s">
        <v>62</v>
      </c>
      <c r="E38" s="161"/>
      <c r="F38" s="21" t="s">
        <v>11</v>
      </c>
      <c r="G38" s="60" t="s">
        <v>63</v>
      </c>
      <c r="H38" s="44"/>
    </row>
    <row r="39" spans="2:8" ht="19.95" customHeight="1" x14ac:dyDescent="0.5">
      <c r="B39" s="42"/>
      <c r="C39" s="21" t="s">
        <v>12</v>
      </c>
      <c r="D39" s="160" t="s">
        <v>64</v>
      </c>
      <c r="E39" s="161"/>
      <c r="F39" s="21" t="s">
        <v>13</v>
      </c>
      <c r="G39" s="60" t="s">
        <v>64</v>
      </c>
      <c r="H39" s="44"/>
    </row>
    <row r="40" spans="2:8" ht="6.95" customHeight="1" x14ac:dyDescent="0.5">
      <c r="B40" s="42"/>
      <c r="C40" s="43"/>
      <c r="D40" s="43"/>
      <c r="E40" s="43"/>
      <c r="F40" s="43"/>
      <c r="G40" s="43"/>
      <c r="H40" s="44"/>
    </row>
    <row r="41" spans="2:8" ht="19.95" customHeight="1" x14ac:dyDescent="0.5">
      <c r="B41" s="115" t="s">
        <v>51</v>
      </c>
      <c r="C41" s="116"/>
      <c r="D41" s="116"/>
      <c r="E41" s="116"/>
      <c r="F41" s="116"/>
      <c r="G41" s="116"/>
      <c r="H41" s="117"/>
    </row>
    <row r="42" spans="2:8" ht="19.95" customHeight="1" x14ac:dyDescent="0.5">
      <c r="B42" s="115" t="s">
        <v>47</v>
      </c>
      <c r="C42" s="116"/>
      <c r="D42" s="116"/>
      <c r="E42" s="116"/>
      <c r="F42" s="116"/>
      <c r="G42" s="116"/>
      <c r="H42" s="117"/>
    </row>
    <row r="43" spans="2:8" ht="30.05" customHeight="1" x14ac:dyDescent="0.5">
      <c r="B43" s="110" t="s">
        <v>46</v>
      </c>
      <c r="C43" s="111"/>
      <c r="D43" s="111"/>
      <c r="E43" s="111"/>
      <c r="F43" s="111"/>
      <c r="G43" s="111"/>
      <c r="H43" s="112"/>
    </row>
    <row r="44" spans="2:8" x14ac:dyDescent="0.5">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9" t="s">
        <v>88</v>
      </c>
      <c r="C1" s="129"/>
      <c r="D1" s="167" t="str">
        <f>IFERROR(VLOOKUP(D17,非表示にするよ!D:P,13,0),"")</f>
        <v/>
      </c>
      <c r="E1" s="167"/>
      <c r="F1" s="167"/>
      <c r="G1" s="167"/>
      <c r="H1" s="10"/>
    </row>
    <row r="2" spans="2:10" ht="19.95" customHeight="1" x14ac:dyDescent="0.5">
      <c r="B2" s="126" t="s">
        <v>0</v>
      </c>
      <c r="C2" s="127"/>
      <c r="D2" s="127"/>
      <c r="E2" s="127"/>
      <c r="F2" s="127"/>
      <c r="G2" s="127"/>
      <c r="H2" s="128"/>
    </row>
    <row r="3" spans="2:10" ht="19.95" customHeight="1" x14ac:dyDescent="0.5">
      <c r="B3" s="85" t="s">
        <v>99</v>
      </c>
      <c r="C3" s="16"/>
      <c r="D3" s="16"/>
      <c r="E3" s="16"/>
      <c r="F3" s="16"/>
      <c r="G3" s="96" t="s">
        <v>118</v>
      </c>
      <c r="H3" s="12"/>
    </row>
    <row r="4" spans="2:10" ht="19.95" customHeight="1" x14ac:dyDescent="0.5">
      <c r="B4" s="115" t="s">
        <v>1</v>
      </c>
      <c r="C4" s="116"/>
      <c r="D4" s="116"/>
      <c r="E4" s="116"/>
      <c r="F4" s="116"/>
      <c r="G4" s="116"/>
      <c r="H4" s="117"/>
    </row>
    <row r="5" spans="2:10" ht="19.95" customHeight="1" x14ac:dyDescent="0.5">
      <c r="B5" s="115" t="s">
        <v>74</v>
      </c>
      <c r="C5" s="116"/>
      <c r="D5" s="116"/>
      <c r="E5" s="116"/>
      <c r="F5" s="116"/>
      <c r="G5" s="116"/>
      <c r="H5" s="117"/>
    </row>
    <row r="6" spans="2:10" ht="19.95" customHeight="1" x14ac:dyDescent="0.5">
      <c r="B6" s="122" t="s">
        <v>2</v>
      </c>
      <c r="C6" s="123"/>
      <c r="D6" s="123"/>
      <c r="E6" s="123"/>
      <c r="F6" s="123"/>
      <c r="G6" s="54" t="s">
        <v>53</v>
      </c>
      <c r="H6" s="12"/>
    </row>
    <row r="7" spans="2:10" ht="19.95" customHeight="1" x14ac:dyDescent="0.5">
      <c r="B7" s="122" t="s">
        <v>18</v>
      </c>
      <c r="C7" s="123"/>
      <c r="D7" s="123"/>
      <c r="E7" s="123"/>
      <c r="F7" s="123"/>
      <c r="G7" s="54" t="s">
        <v>54</v>
      </c>
      <c r="H7" s="12"/>
    </row>
    <row r="8" spans="2:10" ht="19.95" customHeight="1" x14ac:dyDescent="0.5">
      <c r="B8" s="122" t="s">
        <v>19</v>
      </c>
      <c r="C8" s="123"/>
      <c r="D8" s="123"/>
      <c r="E8" s="123"/>
      <c r="F8" s="123"/>
      <c r="G8" s="54" t="s">
        <v>55</v>
      </c>
      <c r="H8" s="12"/>
      <c r="J8" s="38"/>
    </row>
    <row r="9" spans="2:10" ht="19.95" customHeight="1" x14ac:dyDescent="0.5">
      <c r="B9" s="115"/>
      <c r="C9" s="116"/>
      <c r="D9" s="116"/>
      <c r="E9" s="116"/>
      <c r="F9" s="116"/>
      <c r="G9" s="116"/>
      <c r="H9" s="117"/>
    </row>
    <row r="10" spans="2:10" ht="19.95" customHeight="1" x14ac:dyDescent="0.5">
      <c r="B10" s="115" t="s">
        <v>111</v>
      </c>
      <c r="C10" s="116"/>
      <c r="D10" s="116"/>
      <c r="E10" s="116"/>
      <c r="F10" s="116"/>
      <c r="G10" s="116"/>
      <c r="H10" s="117"/>
    </row>
    <row r="11" spans="2:10" ht="19.95" customHeight="1" x14ac:dyDescent="0.5">
      <c r="B11" s="115" t="s">
        <v>20</v>
      </c>
      <c r="C11" s="116"/>
      <c r="D11" s="116"/>
      <c r="E11" s="116"/>
      <c r="F11" s="116"/>
      <c r="G11" s="116"/>
      <c r="H11" s="117"/>
    </row>
    <row r="12" spans="2:10" ht="20.100000000000001" customHeight="1" x14ac:dyDescent="0.5">
      <c r="B12" s="115" t="s">
        <v>112</v>
      </c>
      <c r="C12" s="116"/>
      <c r="D12" s="116"/>
      <c r="E12" s="116"/>
      <c r="F12" s="116"/>
      <c r="G12" s="116"/>
      <c r="H12" s="117"/>
    </row>
    <row r="13" spans="2:10" ht="20.100000000000001" customHeight="1" x14ac:dyDescent="0.5">
      <c r="B13" s="115" t="s">
        <v>114</v>
      </c>
      <c r="C13" s="116"/>
      <c r="D13" s="116"/>
      <c r="E13" s="116"/>
      <c r="F13" s="116"/>
      <c r="G13" s="116"/>
      <c r="H13" s="117"/>
    </row>
    <row r="14" spans="2:10" ht="20.100000000000001" customHeight="1" x14ac:dyDescent="0.5">
      <c r="B14" s="130" t="s">
        <v>113</v>
      </c>
      <c r="C14" s="131"/>
      <c r="D14" s="131"/>
      <c r="E14" s="131"/>
      <c r="F14" s="131"/>
      <c r="G14" s="131"/>
      <c r="H14" s="132"/>
    </row>
    <row r="15" spans="2:10" ht="19.95" customHeight="1" x14ac:dyDescent="0.5">
      <c r="B15" s="118" t="s">
        <v>3</v>
      </c>
      <c r="C15" s="119"/>
      <c r="D15" s="119"/>
      <c r="E15" s="119"/>
      <c r="F15" s="119"/>
      <c r="G15" s="119"/>
      <c r="H15" s="120"/>
    </row>
    <row r="16" spans="2:10" ht="19.95" customHeight="1" x14ac:dyDescent="0.5">
      <c r="B16" s="115" t="s">
        <v>89</v>
      </c>
      <c r="C16" s="116"/>
      <c r="D16" s="116"/>
      <c r="E16" s="116"/>
      <c r="F16" s="116"/>
      <c r="G16" s="116"/>
      <c r="H16" s="117"/>
    </row>
    <row r="17" spans="2:8" ht="19.95" customHeight="1" x14ac:dyDescent="0.5">
      <c r="B17" s="13" t="s">
        <v>15</v>
      </c>
      <c r="C17" s="14"/>
      <c r="D17" s="97" t="s">
        <v>119</v>
      </c>
      <c r="E17" s="16" t="s">
        <v>14</v>
      </c>
      <c r="F17" s="16"/>
      <c r="G17" s="16"/>
      <c r="H17" s="12"/>
    </row>
    <row r="18" spans="2:8" ht="19.95" customHeight="1" x14ac:dyDescent="0.5">
      <c r="B18" s="13" t="s">
        <v>90</v>
      </c>
      <c r="C18" s="16"/>
      <c r="D18" s="168" t="str">
        <f>IFERROR(VLOOKUP($D$17,非表示にするよ!D:E,2,0),"")</f>
        <v/>
      </c>
      <c r="E18" s="168"/>
      <c r="F18" s="168"/>
      <c r="G18" s="168"/>
      <c r="H18" s="12"/>
    </row>
    <row r="19" spans="2:8" ht="19.95" customHeight="1" x14ac:dyDescent="0.5">
      <c r="B19" s="13" t="s">
        <v>91</v>
      </c>
      <c r="C19" s="16"/>
      <c r="D19" s="168" t="str">
        <f>IFERROR(VLOOKUP($D$17,非表示にするよ!D:F,3,0),"")</f>
        <v/>
      </c>
      <c r="E19" s="168"/>
      <c r="F19" s="168"/>
      <c r="G19" s="168"/>
      <c r="H19" s="12"/>
    </row>
    <row r="20" spans="2:8" ht="19.95" customHeight="1" x14ac:dyDescent="0.5">
      <c r="B20" s="115" t="s">
        <v>105</v>
      </c>
      <c r="C20" s="116"/>
      <c r="D20" s="116"/>
      <c r="E20" s="116"/>
      <c r="F20" s="116"/>
      <c r="G20" s="116"/>
      <c r="H20" s="117"/>
    </row>
    <row r="21" spans="2:8" ht="19.55" customHeight="1" x14ac:dyDescent="0.5">
      <c r="B21" s="17"/>
      <c r="C21" s="18" t="s">
        <v>75</v>
      </c>
      <c r="D21" s="160" t="s">
        <v>57</v>
      </c>
      <c r="E21" s="161"/>
      <c r="F21" s="19" t="s">
        <v>4</v>
      </c>
      <c r="G21" s="59" t="s">
        <v>120</v>
      </c>
      <c r="H21" s="89"/>
    </row>
    <row r="22" spans="2:8" ht="19.55" customHeight="1" x14ac:dyDescent="0.5">
      <c r="B22" s="17"/>
      <c r="C22" s="31" t="s">
        <v>130</v>
      </c>
      <c r="D22" s="93"/>
      <c r="E22" s="93"/>
      <c r="F22" s="32"/>
      <c r="G22" s="91"/>
      <c r="H22" s="89"/>
    </row>
    <row r="23" spans="2:8" ht="19.55" customHeight="1" x14ac:dyDescent="0.5">
      <c r="B23" s="17"/>
      <c r="C23" s="31" t="s">
        <v>93</v>
      </c>
      <c r="D23" s="94" t="s">
        <v>94</v>
      </c>
      <c r="E23" s="86"/>
      <c r="F23" s="86"/>
      <c r="G23" s="16"/>
      <c r="H23" s="89"/>
    </row>
    <row r="24" spans="2:8" ht="19.55" customHeight="1" x14ac:dyDescent="0.5">
      <c r="B24" s="17"/>
      <c r="C24" s="134" t="s">
        <v>117</v>
      </c>
      <c r="D24" s="134"/>
      <c r="E24" s="134"/>
      <c r="F24" s="134"/>
      <c r="G24" s="134"/>
      <c r="H24" s="89"/>
    </row>
    <row r="25" spans="2:8" ht="6.95" customHeight="1" x14ac:dyDescent="0.5">
      <c r="B25" s="17"/>
      <c r="C25" s="31"/>
      <c r="D25" s="93"/>
      <c r="E25" s="93"/>
      <c r="F25" s="32"/>
      <c r="G25" s="91"/>
      <c r="H25" s="89"/>
    </row>
    <row r="26" spans="2:8" ht="6.95" customHeight="1" x14ac:dyDescent="0.5">
      <c r="B26" s="17"/>
      <c r="C26" s="31"/>
      <c r="D26" s="93"/>
      <c r="E26" s="93"/>
      <c r="F26" s="32"/>
      <c r="G26" s="91"/>
      <c r="H26" s="89"/>
    </row>
    <row r="27" spans="2:8" ht="32.950000000000003" customHeight="1" x14ac:dyDescent="0.5">
      <c r="B27" s="115" t="s">
        <v>102</v>
      </c>
      <c r="C27" s="116"/>
      <c r="D27" s="116"/>
      <c r="E27" s="116"/>
      <c r="F27" s="116"/>
      <c r="G27" s="116"/>
      <c r="H27" s="117"/>
    </row>
    <row r="28" spans="2:8" ht="19.95" customHeight="1" x14ac:dyDescent="0.5">
      <c r="B28" s="87"/>
      <c r="C28" s="21" t="s">
        <v>5</v>
      </c>
      <c r="D28" s="141" t="s">
        <v>6</v>
      </c>
      <c r="E28" s="142"/>
      <c r="F28" s="21" t="s">
        <v>7</v>
      </c>
      <c r="G28" s="21" t="s">
        <v>8</v>
      </c>
      <c r="H28" s="89"/>
    </row>
    <row r="29" spans="2:8" ht="20.5" customHeight="1" x14ac:dyDescent="0.5">
      <c r="B29" s="115"/>
      <c r="C29" s="162" t="s">
        <v>121</v>
      </c>
      <c r="D29" s="164" t="s">
        <v>58</v>
      </c>
      <c r="E29" s="165"/>
      <c r="F29" s="55" t="s">
        <v>59</v>
      </c>
      <c r="G29" s="95" t="s">
        <v>122</v>
      </c>
      <c r="H29" s="89"/>
    </row>
    <row r="30" spans="2:8" ht="19.95" customHeight="1" x14ac:dyDescent="0.5">
      <c r="B30" s="115"/>
      <c r="C30" s="163"/>
      <c r="D30" s="163"/>
      <c r="E30" s="166"/>
      <c r="F30" s="57" t="s">
        <v>9</v>
      </c>
      <c r="G30" s="58" t="s">
        <v>123</v>
      </c>
      <c r="H30" s="89"/>
    </row>
    <row r="31" spans="2:8" ht="2.1" customHeight="1" x14ac:dyDescent="0.5">
      <c r="B31" s="17"/>
      <c r="C31" s="31"/>
      <c r="D31" s="88"/>
      <c r="E31" s="88"/>
      <c r="F31" s="32"/>
      <c r="G31" s="91"/>
      <c r="H31" s="89"/>
    </row>
    <row r="32" spans="2:8" ht="19.95" customHeight="1" x14ac:dyDescent="0.5">
      <c r="B32" s="138" t="s">
        <v>101</v>
      </c>
      <c r="C32" s="139"/>
      <c r="D32" s="139"/>
      <c r="E32" s="139"/>
      <c r="F32" s="139"/>
      <c r="G32" s="139"/>
      <c r="H32" s="140"/>
    </row>
    <row r="33" spans="2:8" ht="16.5" customHeight="1" x14ac:dyDescent="0.5">
      <c r="B33" s="138"/>
      <c r="C33" s="139"/>
      <c r="D33" s="139"/>
      <c r="E33" s="139"/>
      <c r="F33" s="139"/>
      <c r="G33" s="139"/>
      <c r="H33" s="140"/>
    </row>
    <row r="34" spans="2:8" ht="19.95" customHeight="1" x14ac:dyDescent="0.5">
      <c r="B34" s="87"/>
      <c r="C34" s="21" t="s">
        <v>5</v>
      </c>
      <c r="D34" s="141" t="s">
        <v>6</v>
      </c>
      <c r="E34" s="142"/>
      <c r="F34" s="21" t="s">
        <v>7</v>
      </c>
      <c r="G34" s="21" t="s">
        <v>8</v>
      </c>
      <c r="H34" s="89"/>
    </row>
    <row r="35" spans="2:8" ht="19.95" customHeight="1" x14ac:dyDescent="0.5">
      <c r="B35" s="87"/>
      <c r="C35" s="136"/>
      <c r="D35" s="126"/>
      <c r="E35" s="128"/>
      <c r="F35" s="22"/>
      <c r="G35" s="89" t="s">
        <v>86</v>
      </c>
      <c r="H35" s="89"/>
    </row>
    <row r="36" spans="2:8" ht="19.95" customHeight="1" x14ac:dyDescent="0.5">
      <c r="B36" s="87"/>
      <c r="C36" s="137"/>
      <c r="D36" s="143"/>
      <c r="E36" s="144"/>
      <c r="F36" s="23" t="s">
        <v>9</v>
      </c>
      <c r="G36" s="90" t="s">
        <v>50</v>
      </c>
      <c r="H36" s="89"/>
    </row>
    <row r="37" spans="2:8" ht="19.95" customHeight="1" x14ac:dyDescent="0.5">
      <c r="B37" s="87"/>
      <c r="C37" s="21" t="s">
        <v>5</v>
      </c>
      <c r="D37" s="141" t="s">
        <v>6</v>
      </c>
      <c r="E37" s="142"/>
      <c r="F37" s="21" t="s">
        <v>7</v>
      </c>
      <c r="G37" s="21" t="s">
        <v>8</v>
      </c>
      <c r="H37" s="89"/>
    </row>
    <row r="38" spans="2:8" ht="19.95" customHeight="1" x14ac:dyDescent="0.5">
      <c r="B38" s="87"/>
      <c r="C38" s="136"/>
      <c r="D38" s="126"/>
      <c r="E38" s="128"/>
      <c r="F38" s="22"/>
      <c r="G38" s="89" t="s">
        <v>86</v>
      </c>
      <c r="H38" s="89"/>
    </row>
    <row r="39" spans="2:8" ht="19.55" customHeight="1" x14ac:dyDescent="0.5">
      <c r="B39" s="87"/>
      <c r="C39" s="137"/>
      <c r="D39" s="143"/>
      <c r="E39" s="144"/>
      <c r="F39" s="23" t="s">
        <v>9</v>
      </c>
      <c r="G39" s="90" t="s">
        <v>50</v>
      </c>
      <c r="H39" s="89"/>
    </row>
    <row r="40" spans="2:8" ht="6.95" customHeight="1" x14ac:dyDescent="0.5">
      <c r="B40" s="17"/>
      <c r="C40" s="31"/>
      <c r="D40" s="93"/>
      <c r="E40" s="93"/>
      <c r="F40" s="32"/>
      <c r="G40" s="91"/>
      <c r="H40" s="89"/>
    </row>
    <row r="41" spans="2:8" ht="19.95" customHeight="1" x14ac:dyDescent="0.5">
      <c r="B41" s="115" t="s">
        <v>98</v>
      </c>
      <c r="C41" s="116"/>
      <c r="D41" s="116"/>
      <c r="E41" s="116"/>
      <c r="F41" s="116"/>
      <c r="G41" s="116"/>
      <c r="H41" s="117"/>
    </row>
    <row r="42" spans="2:8" ht="19.95" customHeight="1" x14ac:dyDescent="0.5">
      <c r="B42" s="87"/>
      <c r="C42" s="21" t="s">
        <v>10</v>
      </c>
      <c r="D42" s="160" t="s">
        <v>62</v>
      </c>
      <c r="E42" s="161"/>
      <c r="F42" s="21" t="s">
        <v>11</v>
      </c>
      <c r="G42" s="60" t="s">
        <v>63</v>
      </c>
      <c r="H42" s="89"/>
    </row>
    <row r="43" spans="2:8" ht="19.95" customHeight="1" x14ac:dyDescent="0.5">
      <c r="B43" s="87"/>
      <c r="C43" s="21" t="s">
        <v>12</v>
      </c>
      <c r="D43" s="160" t="s">
        <v>64</v>
      </c>
      <c r="E43" s="161"/>
      <c r="F43" s="21" t="s">
        <v>13</v>
      </c>
      <c r="G43" s="60" t="s">
        <v>64</v>
      </c>
      <c r="H43" s="89"/>
    </row>
    <row r="44" spans="2:8" ht="6.95" customHeight="1" x14ac:dyDescent="0.5">
      <c r="B44" s="87"/>
      <c r="C44" s="88"/>
      <c r="D44" s="88"/>
      <c r="E44" s="88"/>
      <c r="F44" s="88"/>
      <c r="G44" s="88"/>
      <c r="H44" s="89"/>
    </row>
    <row r="45" spans="2:8" ht="19.95" customHeight="1" x14ac:dyDescent="0.5">
      <c r="B45" s="115" t="s">
        <v>109</v>
      </c>
      <c r="C45" s="116"/>
      <c r="D45" s="116"/>
      <c r="E45" s="116"/>
      <c r="F45" s="116"/>
      <c r="G45" s="116"/>
      <c r="H45" s="117"/>
    </row>
    <row r="46" spans="2:8" ht="19.95" customHeight="1" x14ac:dyDescent="0.5">
      <c r="B46" s="115" t="s">
        <v>110</v>
      </c>
      <c r="C46" s="116"/>
      <c r="D46" s="116"/>
      <c r="E46" s="116"/>
      <c r="F46" s="116"/>
      <c r="G46" s="116"/>
      <c r="H46" s="117"/>
    </row>
    <row r="47" spans="2:8" ht="34.5" customHeight="1" x14ac:dyDescent="0.5">
      <c r="B47" s="115" t="s">
        <v>108</v>
      </c>
      <c r="C47" s="116"/>
      <c r="D47" s="116"/>
      <c r="E47" s="116"/>
      <c r="F47" s="116"/>
      <c r="G47" s="116"/>
      <c r="H47" s="117"/>
    </row>
    <row r="48" spans="2:8" ht="19.55" customHeight="1" x14ac:dyDescent="0.5">
      <c r="B48" s="110" t="s">
        <v>107</v>
      </c>
      <c r="C48" s="111"/>
      <c r="D48" s="111"/>
      <c r="E48" s="111"/>
      <c r="F48" s="111"/>
      <c r="G48" s="111"/>
      <c r="H48" s="112"/>
    </row>
    <row r="49" spans="2:8" x14ac:dyDescent="0.5">
      <c r="B49" s="24"/>
      <c r="C49" s="24"/>
    </row>
    <row r="50" spans="2:8" x14ac:dyDescent="0.5">
      <c r="B50" s="124" t="s">
        <v>115</v>
      </c>
      <c r="C50" s="124"/>
      <c r="D50" s="125"/>
      <c r="E50" s="125"/>
      <c r="F50" s="125"/>
      <c r="G50" s="125"/>
      <c r="H50" s="10"/>
    </row>
    <row r="51" spans="2:8" x14ac:dyDescent="0.5">
      <c r="B51" s="126" t="s">
        <v>0</v>
      </c>
      <c r="C51" s="127"/>
      <c r="D51" s="127"/>
      <c r="E51" s="127"/>
      <c r="F51" s="127"/>
      <c r="G51" s="127"/>
      <c r="H51" s="128"/>
    </row>
    <row r="52" spans="2:8" x14ac:dyDescent="0.5">
      <c r="B52" s="115" t="s">
        <v>82</v>
      </c>
      <c r="C52" s="116"/>
      <c r="D52" s="116"/>
      <c r="E52" s="116"/>
      <c r="F52" s="116"/>
      <c r="G52" s="116"/>
      <c r="H52" s="117"/>
    </row>
    <row r="53" spans="2:8" x14ac:dyDescent="0.5">
      <c r="B53" s="115" t="s">
        <v>1</v>
      </c>
      <c r="C53" s="116"/>
      <c r="D53" s="116"/>
      <c r="E53" s="116"/>
      <c r="F53" s="116"/>
      <c r="G53" s="116"/>
      <c r="H53" s="117"/>
    </row>
    <row r="54" spans="2:8" x14ac:dyDescent="0.5">
      <c r="B54" s="115" t="s">
        <v>1</v>
      </c>
      <c r="C54" s="116"/>
      <c r="D54" s="116"/>
      <c r="E54" s="116"/>
      <c r="F54" s="116"/>
      <c r="G54" s="116"/>
      <c r="H54" s="117"/>
    </row>
    <row r="55" spans="2:8" x14ac:dyDescent="0.5">
      <c r="B55" s="122" t="s">
        <v>2</v>
      </c>
      <c r="C55" s="123"/>
      <c r="D55" s="123"/>
      <c r="E55" s="123"/>
      <c r="F55" s="123"/>
      <c r="H55" s="12"/>
    </row>
    <row r="56" spans="2:8" x14ac:dyDescent="0.5">
      <c r="B56" s="122" t="s">
        <v>18</v>
      </c>
      <c r="C56" s="123"/>
      <c r="D56" s="123"/>
      <c r="E56" s="123"/>
      <c r="F56" s="123"/>
      <c r="G56" s="25"/>
      <c r="H56" s="12"/>
    </row>
    <row r="57" spans="2:8" x14ac:dyDescent="0.5">
      <c r="B57" s="122" t="s">
        <v>19</v>
      </c>
      <c r="C57" s="123"/>
      <c r="D57" s="123"/>
      <c r="E57" s="123"/>
      <c r="F57" s="123"/>
      <c r="G57" s="25"/>
      <c r="H57" s="12"/>
    </row>
    <row r="58" spans="2:8" x14ac:dyDescent="0.5">
      <c r="B58" s="115"/>
      <c r="C58" s="116"/>
      <c r="D58" s="116"/>
      <c r="E58" s="116"/>
      <c r="F58" s="116"/>
      <c r="G58" s="116"/>
      <c r="H58" s="117"/>
    </row>
    <row r="59" spans="2:8" x14ac:dyDescent="0.5">
      <c r="B59" s="118" t="s">
        <v>3</v>
      </c>
      <c r="C59" s="119"/>
      <c r="D59" s="119"/>
      <c r="E59" s="119"/>
      <c r="F59" s="119"/>
      <c r="G59" s="119"/>
      <c r="H59" s="120"/>
    </row>
    <row r="60" spans="2:8" x14ac:dyDescent="0.5">
      <c r="B60" s="115" t="s">
        <v>21</v>
      </c>
      <c r="C60" s="116"/>
      <c r="D60" s="116"/>
      <c r="E60" s="116"/>
      <c r="F60" s="116"/>
      <c r="G60" s="116"/>
      <c r="H60" s="117"/>
    </row>
    <row r="61" spans="2:8" x14ac:dyDescent="0.5">
      <c r="B61" s="13" t="s">
        <v>15</v>
      </c>
      <c r="C61" s="14"/>
      <c r="D61" s="15"/>
      <c r="E61" s="16" t="s">
        <v>14</v>
      </c>
      <c r="F61" s="16"/>
      <c r="G61" s="16"/>
      <c r="H61" s="12"/>
    </row>
    <row r="62" spans="2:8" x14ac:dyDescent="0.5">
      <c r="B62" s="13" t="s">
        <v>90</v>
      </c>
      <c r="C62" s="16"/>
      <c r="D62" s="121" t="str">
        <f>IFERROR(VLOOKUP(D61,非表示にするよ!D:E,2,0),"")</f>
        <v/>
      </c>
      <c r="E62" s="121"/>
      <c r="F62" s="121"/>
      <c r="G62" s="121"/>
      <c r="H62" s="12"/>
    </row>
    <row r="63" spans="2:8" x14ac:dyDescent="0.5">
      <c r="B63" s="13" t="s">
        <v>91</v>
      </c>
      <c r="C63" s="16"/>
      <c r="D63" s="121" t="str">
        <f>IFERROR(VLOOKUP(D61,非表示にするよ!D:F,3,0),"")</f>
        <v/>
      </c>
      <c r="E63" s="121"/>
      <c r="F63" s="121"/>
      <c r="G63" s="121"/>
      <c r="H63" s="12"/>
    </row>
    <row r="64" spans="2:8" x14ac:dyDescent="0.5">
      <c r="B64" s="13"/>
      <c r="C64" s="16"/>
      <c r="D64" s="92"/>
      <c r="E64" s="92"/>
      <c r="F64" s="92"/>
      <c r="G64" s="92"/>
      <c r="H64" s="12"/>
    </row>
    <row r="65" spans="2:8" x14ac:dyDescent="0.5">
      <c r="B65" s="115" t="s">
        <v>116</v>
      </c>
      <c r="C65" s="116"/>
      <c r="D65" s="116"/>
      <c r="E65" s="116"/>
      <c r="F65" s="116"/>
      <c r="G65" s="116"/>
      <c r="H65" s="117"/>
    </row>
    <row r="66" spans="2:8" x14ac:dyDescent="0.5">
      <c r="B66" s="17"/>
      <c r="C66" s="18" t="s">
        <v>75</v>
      </c>
      <c r="D66" s="113"/>
      <c r="E66" s="114"/>
      <c r="F66" s="19" t="s">
        <v>4</v>
      </c>
      <c r="G66" s="20"/>
      <c r="H66" s="89"/>
    </row>
    <row r="67" spans="2:8" x14ac:dyDescent="0.5">
      <c r="B67" s="17"/>
      <c r="C67" s="48"/>
      <c r="D67" s="93"/>
      <c r="E67" s="93"/>
      <c r="F67" s="32"/>
      <c r="G67" s="91"/>
      <c r="H67" s="89"/>
    </row>
    <row r="68" spans="2:8" x14ac:dyDescent="0.5">
      <c r="B68" s="17"/>
      <c r="C68" s="18" t="s">
        <v>75</v>
      </c>
      <c r="D68" s="113"/>
      <c r="E68" s="114"/>
      <c r="F68" s="19" t="s">
        <v>4</v>
      </c>
      <c r="G68" s="20"/>
      <c r="H68" s="89"/>
    </row>
    <row r="69" spans="2:8" x14ac:dyDescent="0.5">
      <c r="B69" s="17"/>
      <c r="C69" s="48"/>
      <c r="D69" s="93"/>
      <c r="E69" s="93"/>
      <c r="F69" s="32"/>
      <c r="G69" s="91"/>
      <c r="H69" s="89"/>
    </row>
    <row r="70" spans="2:8" x14ac:dyDescent="0.5">
      <c r="B70" s="17"/>
      <c r="C70" s="18" t="s">
        <v>75</v>
      </c>
      <c r="D70" s="113"/>
      <c r="E70" s="114"/>
      <c r="F70" s="19" t="s">
        <v>4</v>
      </c>
      <c r="G70" s="20"/>
      <c r="H70" s="89"/>
    </row>
    <row r="71" spans="2:8" x14ac:dyDescent="0.5">
      <c r="B71" s="17"/>
      <c r="C71" s="48"/>
      <c r="D71" s="93"/>
      <c r="E71" s="93"/>
      <c r="F71" s="32"/>
      <c r="G71" s="91"/>
      <c r="H71" s="89"/>
    </row>
    <row r="72" spans="2:8" x14ac:dyDescent="0.5">
      <c r="B72" s="17"/>
      <c r="C72" s="18" t="s">
        <v>75</v>
      </c>
      <c r="D72" s="113"/>
      <c r="E72" s="114"/>
      <c r="F72" s="19" t="s">
        <v>4</v>
      </c>
      <c r="G72" s="20"/>
      <c r="H72" s="89"/>
    </row>
    <row r="73" spans="2:8" x14ac:dyDescent="0.5">
      <c r="B73" s="17"/>
      <c r="C73" s="48"/>
      <c r="D73" s="93"/>
      <c r="E73" s="93"/>
      <c r="F73" s="32"/>
      <c r="G73" s="91"/>
      <c r="H73" s="89"/>
    </row>
    <row r="74" spans="2:8" x14ac:dyDescent="0.5">
      <c r="B74" s="17"/>
      <c r="C74" s="18" t="s">
        <v>75</v>
      </c>
      <c r="D74" s="113"/>
      <c r="E74" s="114"/>
      <c r="F74" s="19" t="s">
        <v>4</v>
      </c>
      <c r="G74" s="20"/>
      <c r="H74" s="89"/>
    </row>
    <row r="75" spans="2:8" x14ac:dyDescent="0.5">
      <c r="B75" s="17"/>
      <c r="C75" s="48"/>
      <c r="D75" s="93"/>
      <c r="E75" s="93"/>
      <c r="F75" s="32"/>
      <c r="G75" s="91"/>
      <c r="H75" s="89"/>
    </row>
    <row r="76" spans="2:8" x14ac:dyDescent="0.5">
      <c r="B76" s="17"/>
      <c r="C76" s="18" t="s">
        <v>75</v>
      </c>
      <c r="D76" s="113"/>
      <c r="E76" s="114"/>
      <c r="F76" s="19" t="s">
        <v>4</v>
      </c>
      <c r="G76" s="20"/>
      <c r="H76" s="89"/>
    </row>
    <row r="77" spans="2:8" x14ac:dyDescent="0.5">
      <c r="B77" s="17"/>
      <c r="C77" s="48"/>
      <c r="D77" s="93"/>
      <c r="E77" s="93"/>
      <c r="F77" s="32"/>
      <c r="G77" s="91"/>
      <c r="H77" s="89"/>
    </row>
    <row r="78" spans="2:8" x14ac:dyDescent="0.5">
      <c r="B78" s="17"/>
      <c r="C78" s="18" t="s">
        <v>75</v>
      </c>
      <c r="D78" s="113"/>
      <c r="E78" s="114"/>
      <c r="F78" s="19" t="s">
        <v>4</v>
      </c>
      <c r="G78" s="20"/>
      <c r="H78" s="89"/>
    </row>
    <row r="79" spans="2:8" x14ac:dyDescent="0.5">
      <c r="B79" s="17"/>
      <c r="C79" s="48"/>
      <c r="D79" s="93"/>
      <c r="E79" s="93"/>
      <c r="F79" s="32"/>
      <c r="G79" s="91"/>
      <c r="H79" s="89"/>
    </row>
    <row r="80" spans="2:8" x14ac:dyDescent="0.5">
      <c r="B80" s="17"/>
      <c r="C80" s="18" t="s">
        <v>75</v>
      </c>
      <c r="D80" s="113"/>
      <c r="E80" s="114"/>
      <c r="F80" s="19" t="s">
        <v>4</v>
      </c>
      <c r="G80" s="20"/>
      <c r="H80" s="89"/>
    </row>
    <row r="81" spans="2:8" x14ac:dyDescent="0.5">
      <c r="B81" s="17"/>
      <c r="C81" s="48"/>
      <c r="D81" s="93"/>
      <c r="E81" s="93"/>
      <c r="F81" s="32"/>
      <c r="G81" s="91"/>
      <c r="H81" s="89"/>
    </row>
    <row r="82" spans="2:8" x14ac:dyDescent="0.5">
      <c r="B82" s="17"/>
      <c r="C82" s="31"/>
      <c r="D82" s="93"/>
      <c r="E82" s="93"/>
      <c r="F82" s="32"/>
      <c r="G82" s="91"/>
      <c r="H82" s="89"/>
    </row>
    <row r="83" spans="2:8" x14ac:dyDescent="0.5">
      <c r="B83" s="115" t="s">
        <v>22</v>
      </c>
      <c r="C83" s="116"/>
      <c r="D83" s="116"/>
      <c r="E83" s="116"/>
      <c r="F83" s="116"/>
      <c r="G83" s="116"/>
      <c r="H83" s="117"/>
    </row>
    <row r="84" spans="2:8" x14ac:dyDescent="0.5">
      <c r="B84" s="87"/>
      <c r="C84" s="21" t="s">
        <v>10</v>
      </c>
      <c r="D84" s="113"/>
      <c r="E84" s="114"/>
      <c r="F84" s="21" t="s">
        <v>11</v>
      </c>
      <c r="G84" s="29"/>
      <c r="H84" s="89"/>
    </row>
    <row r="85" spans="2:8" x14ac:dyDescent="0.5">
      <c r="B85" s="87"/>
      <c r="C85" s="21" t="s">
        <v>12</v>
      </c>
      <c r="D85" s="113"/>
      <c r="E85" s="114"/>
      <c r="F85" s="21" t="s">
        <v>13</v>
      </c>
      <c r="G85" s="29"/>
      <c r="H85" s="89"/>
    </row>
    <row r="86" spans="2:8" x14ac:dyDescent="0.5">
      <c r="B86" s="87"/>
      <c r="C86" s="88"/>
      <c r="D86" s="88"/>
      <c r="E86" s="88"/>
      <c r="F86" s="88"/>
      <c r="G86" s="88"/>
      <c r="H86" s="89"/>
    </row>
    <row r="87" spans="2:8" ht="18.7" customHeight="1" x14ac:dyDescent="0.5">
      <c r="B87" s="115" t="s">
        <v>77</v>
      </c>
      <c r="C87" s="116"/>
      <c r="D87" s="116"/>
      <c r="E87" s="116"/>
      <c r="F87" s="116"/>
      <c r="G87" s="116"/>
      <c r="H87" s="117"/>
    </row>
    <row r="88" spans="2:8" ht="18.7" customHeight="1" x14ac:dyDescent="0.5">
      <c r="B88" s="115" t="s">
        <v>47</v>
      </c>
      <c r="C88" s="116"/>
      <c r="D88" s="116"/>
      <c r="E88" s="116"/>
      <c r="F88" s="116"/>
      <c r="G88" s="116"/>
      <c r="H88" s="117"/>
    </row>
    <row r="89" spans="2:8" ht="34.5" customHeight="1" x14ac:dyDescent="0.5">
      <c r="B89" s="115" t="s">
        <v>87</v>
      </c>
      <c r="C89" s="116"/>
      <c r="D89" s="116"/>
      <c r="E89" s="116"/>
      <c r="F89" s="116"/>
      <c r="G89" s="116"/>
      <c r="H89" s="117"/>
    </row>
    <row r="90" spans="2:8" ht="31.05" customHeight="1" x14ac:dyDescent="0.5">
      <c r="B90" s="110" t="s">
        <v>46</v>
      </c>
      <c r="C90" s="111"/>
      <c r="D90" s="111"/>
      <c r="E90" s="111"/>
      <c r="F90" s="111"/>
      <c r="G90" s="111"/>
      <c r="H90" s="112"/>
    </row>
  </sheetData>
  <sheetProtection formatColumns="0" formatRows="0" insertColumns="0" insertRows="0" deleteColumns="0" deleteRows="0" selectLockedCells="1"/>
  <mergeCells count="70">
    <mergeCell ref="B90:H90"/>
    <mergeCell ref="B83:H83"/>
    <mergeCell ref="D84:E84"/>
    <mergeCell ref="D85:E85"/>
    <mergeCell ref="B87:H87"/>
    <mergeCell ref="B88:H88"/>
    <mergeCell ref="B89:H89"/>
    <mergeCell ref="D80:E80"/>
    <mergeCell ref="B60:H60"/>
    <mergeCell ref="D62:G62"/>
    <mergeCell ref="D63:G63"/>
    <mergeCell ref="B65:H65"/>
    <mergeCell ref="D66:E66"/>
    <mergeCell ref="D68:E68"/>
    <mergeCell ref="D70:E70"/>
    <mergeCell ref="D72:E72"/>
    <mergeCell ref="D74:E74"/>
    <mergeCell ref="D76:E76"/>
    <mergeCell ref="D78:E78"/>
    <mergeCell ref="B59:H59"/>
    <mergeCell ref="B48:H48"/>
    <mergeCell ref="B50:C50"/>
    <mergeCell ref="D50:G50"/>
    <mergeCell ref="B51:H51"/>
    <mergeCell ref="B52:H52"/>
    <mergeCell ref="B53:H53"/>
    <mergeCell ref="B54:H54"/>
    <mergeCell ref="B55:F55"/>
    <mergeCell ref="B56:F56"/>
    <mergeCell ref="B57:F57"/>
    <mergeCell ref="B58:H58"/>
    <mergeCell ref="B47:H47"/>
    <mergeCell ref="B32:H33"/>
    <mergeCell ref="D34:E34"/>
    <mergeCell ref="C35:C36"/>
    <mergeCell ref="D35:E36"/>
    <mergeCell ref="D37:E37"/>
    <mergeCell ref="C38:C39"/>
    <mergeCell ref="D38:E39"/>
    <mergeCell ref="B41:H41"/>
    <mergeCell ref="D42:E42"/>
    <mergeCell ref="D43:E43"/>
    <mergeCell ref="B45:H45"/>
    <mergeCell ref="B46:H46"/>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3" x14ac:dyDescent="0.5"/>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topLeftCell="D8" zoomScaleNormal="100" workbookViewId="0">
      <selection activeCell="D18" sqref="D18:O23"/>
    </sheetView>
  </sheetViews>
  <sheetFormatPr defaultRowHeight="18.3" outlineLevelCol="1" x14ac:dyDescent="0.5"/>
  <cols>
    <col min="1" max="1" width="7.08984375" hidden="1" customWidth="1"/>
    <col min="2" max="2" width="0" hidden="1" customWidth="1"/>
    <col min="3" max="3" width="9" hidden="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5.4"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850000000000001" thickTop="1" x14ac:dyDescent="0.5">
      <c r="A3" s="99">
        <v>112</v>
      </c>
      <c r="B3" s="99" t="s">
        <v>132</v>
      </c>
      <c r="C3" s="99" t="s">
        <v>133</v>
      </c>
      <c r="D3" s="99">
        <v>233</v>
      </c>
      <c r="E3" s="100" t="s">
        <v>134</v>
      </c>
      <c r="F3" s="100" t="s">
        <v>135</v>
      </c>
      <c r="G3" s="63"/>
      <c r="H3" s="63"/>
      <c r="I3" s="63"/>
      <c r="J3" s="63"/>
      <c r="K3" s="63"/>
      <c r="L3" s="63"/>
      <c r="M3" s="101" t="s">
        <v>164</v>
      </c>
      <c r="N3" s="102" t="s">
        <v>165</v>
      </c>
      <c r="O3" s="103">
        <v>169620000</v>
      </c>
      <c r="P3" s="9" t="str">
        <f>IF(OR(B3="工事",B3="修繕"),M3&amp;N3,M3)</f>
        <v>管A</v>
      </c>
      <c r="Q3" s="34" t="str">
        <f>B3</f>
        <v>工事</v>
      </c>
    </row>
    <row r="4" spans="1:17" x14ac:dyDescent="0.5">
      <c r="A4" s="99">
        <v>113</v>
      </c>
      <c r="B4" s="99" t="s">
        <v>132</v>
      </c>
      <c r="C4" s="99" t="s">
        <v>133</v>
      </c>
      <c r="D4" s="99">
        <v>234</v>
      </c>
      <c r="E4" s="100" t="s">
        <v>136</v>
      </c>
      <c r="F4" s="100" t="s">
        <v>137</v>
      </c>
      <c r="G4" s="63"/>
      <c r="H4" s="63"/>
      <c r="I4" s="63"/>
      <c r="J4" s="63"/>
      <c r="K4" s="63"/>
      <c r="L4" s="63"/>
      <c r="M4" s="101" t="s">
        <v>164</v>
      </c>
      <c r="N4" s="102" t="s">
        <v>165</v>
      </c>
      <c r="O4" s="103">
        <v>162690000</v>
      </c>
      <c r="P4" s="9" t="str">
        <f t="shared" ref="P4:P45" si="0">IF(OR(B4="工事",B4="修繕"),M4&amp;N4,M4)</f>
        <v>管A</v>
      </c>
      <c r="Q4" s="34" t="str">
        <f t="shared" ref="Q4:Q45" si="1">B4</f>
        <v>工事</v>
      </c>
    </row>
    <row r="5" spans="1:17" x14ac:dyDescent="0.5">
      <c r="A5" s="99">
        <v>114</v>
      </c>
      <c r="B5" s="99" t="s">
        <v>132</v>
      </c>
      <c r="C5" s="99" t="s">
        <v>133</v>
      </c>
      <c r="D5" s="99">
        <v>235</v>
      </c>
      <c r="E5" s="100" t="s">
        <v>138</v>
      </c>
      <c r="F5" s="100" t="s">
        <v>139</v>
      </c>
      <c r="G5" s="63"/>
      <c r="H5" s="63"/>
      <c r="I5" s="63"/>
      <c r="J5" s="63"/>
      <c r="K5" s="63"/>
      <c r="L5" s="63"/>
      <c r="M5" s="101" t="s">
        <v>164</v>
      </c>
      <c r="N5" s="102" t="s">
        <v>165</v>
      </c>
      <c r="O5" s="103">
        <v>171160000</v>
      </c>
      <c r="P5" s="9" t="str">
        <f t="shared" si="0"/>
        <v>管A</v>
      </c>
      <c r="Q5" s="34" t="str">
        <f t="shared" si="1"/>
        <v>工事</v>
      </c>
    </row>
    <row r="6" spans="1:17" x14ac:dyDescent="0.5">
      <c r="A6" s="99">
        <v>115</v>
      </c>
      <c r="B6" s="99" t="s">
        <v>132</v>
      </c>
      <c r="C6" s="99" t="s">
        <v>133</v>
      </c>
      <c r="D6" s="99">
        <v>236</v>
      </c>
      <c r="E6" s="100" t="s">
        <v>140</v>
      </c>
      <c r="F6" s="100" t="s">
        <v>141</v>
      </c>
      <c r="G6" s="63"/>
      <c r="H6" s="63"/>
      <c r="I6" s="63"/>
      <c r="J6" s="63"/>
      <c r="K6" s="63"/>
      <c r="L6" s="63"/>
      <c r="M6" s="101" t="s">
        <v>164</v>
      </c>
      <c r="N6" s="102" t="s">
        <v>165</v>
      </c>
      <c r="O6" s="103">
        <v>149380000</v>
      </c>
      <c r="P6" s="9" t="str">
        <f t="shared" si="0"/>
        <v>管A</v>
      </c>
      <c r="Q6" s="34" t="str">
        <f t="shared" si="1"/>
        <v>工事</v>
      </c>
    </row>
    <row r="7" spans="1:17" x14ac:dyDescent="0.5">
      <c r="A7" s="99">
        <v>116</v>
      </c>
      <c r="B7" s="99" t="s">
        <v>132</v>
      </c>
      <c r="C7" s="99" t="s">
        <v>133</v>
      </c>
      <c r="D7" s="99">
        <v>237</v>
      </c>
      <c r="E7" s="100" t="s">
        <v>142</v>
      </c>
      <c r="F7" s="100" t="s">
        <v>143</v>
      </c>
      <c r="G7" s="63"/>
      <c r="H7" s="63"/>
      <c r="I7" s="63"/>
      <c r="J7" s="63"/>
      <c r="K7" s="63"/>
      <c r="L7" s="63"/>
      <c r="M7" s="101" t="s">
        <v>164</v>
      </c>
      <c r="N7" s="102" t="s">
        <v>165</v>
      </c>
      <c r="O7" s="103">
        <v>103444000</v>
      </c>
      <c r="P7" s="9" t="str">
        <f t="shared" si="0"/>
        <v>管A</v>
      </c>
      <c r="Q7" s="34" t="str">
        <f t="shared" si="1"/>
        <v>工事</v>
      </c>
    </row>
    <row r="8" spans="1:17" x14ac:dyDescent="0.5">
      <c r="A8" s="99">
        <v>117</v>
      </c>
      <c r="B8" s="99" t="s">
        <v>132</v>
      </c>
      <c r="C8" s="99" t="s">
        <v>133</v>
      </c>
      <c r="D8" s="99">
        <v>238</v>
      </c>
      <c r="E8" s="100" t="s">
        <v>144</v>
      </c>
      <c r="F8" s="100" t="s">
        <v>145</v>
      </c>
      <c r="G8" s="63"/>
      <c r="H8" s="63"/>
      <c r="I8" s="63"/>
      <c r="J8" s="63"/>
      <c r="K8" s="63"/>
      <c r="L8" s="63"/>
      <c r="M8" s="101" t="s">
        <v>164</v>
      </c>
      <c r="N8" s="102" t="s">
        <v>165</v>
      </c>
      <c r="O8" s="103">
        <v>151250000</v>
      </c>
      <c r="P8" s="9" t="str">
        <f t="shared" si="0"/>
        <v>管A</v>
      </c>
      <c r="Q8" s="34" t="str">
        <f t="shared" si="1"/>
        <v>工事</v>
      </c>
    </row>
    <row r="9" spans="1:17" x14ac:dyDescent="0.5">
      <c r="A9" s="99">
        <v>118</v>
      </c>
      <c r="B9" s="99" t="s">
        <v>132</v>
      </c>
      <c r="C9" s="99" t="s">
        <v>133</v>
      </c>
      <c r="D9" s="99">
        <v>239</v>
      </c>
      <c r="E9" s="100" t="s">
        <v>146</v>
      </c>
      <c r="F9" s="100" t="s">
        <v>147</v>
      </c>
      <c r="G9" s="63"/>
      <c r="H9" s="63"/>
      <c r="I9" s="63"/>
      <c r="J9" s="63"/>
      <c r="K9" s="63"/>
      <c r="L9" s="63"/>
      <c r="M9" s="101" t="s">
        <v>164</v>
      </c>
      <c r="N9" s="102" t="s">
        <v>165</v>
      </c>
      <c r="O9" s="103">
        <v>171050000</v>
      </c>
      <c r="P9" s="9" t="str">
        <f t="shared" si="0"/>
        <v>管A</v>
      </c>
      <c r="Q9" s="34" t="str">
        <f t="shared" si="1"/>
        <v>工事</v>
      </c>
    </row>
    <row r="10" spans="1:17" x14ac:dyDescent="0.5">
      <c r="A10" s="99">
        <v>119</v>
      </c>
      <c r="B10" s="99" t="s">
        <v>132</v>
      </c>
      <c r="C10" s="99" t="s">
        <v>133</v>
      </c>
      <c r="D10" s="99">
        <v>240</v>
      </c>
      <c r="E10" s="100" t="s">
        <v>148</v>
      </c>
      <c r="F10" s="100" t="s">
        <v>149</v>
      </c>
      <c r="G10" s="63"/>
      <c r="H10" s="63"/>
      <c r="I10" s="63"/>
      <c r="J10" s="63"/>
      <c r="K10" s="63"/>
      <c r="L10" s="63"/>
      <c r="M10" s="101" t="s">
        <v>164</v>
      </c>
      <c r="N10" s="102" t="s">
        <v>165</v>
      </c>
      <c r="O10" s="103">
        <v>108999000</v>
      </c>
      <c r="P10" s="9" t="str">
        <f t="shared" si="0"/>
        <v>管A</v>
      </c>
      <c r="Q10" s="34" t="str">
        <f t="shared" si="1"/>
        <v>工事</v>
      </c>
    </row>
    <row r="11" spans="1:17" x14ac:dyDescent="0.5">
      <c r="A11" s="99">
        <v>120</v>
      </c>
      <c r="B11" s="99" t="s">
        <v>132</v>
      </c>
      <c r="C11" s="99" t="s">
        <v>133</v>
      </c>
      <c r="D11" s="99">
        <v>241</v>
      </c>
      <c r="E11" s="100" t="s">
        <v>150</v>
      </c>
      <c r="F11" s="100" t="s">
        <v>151</v>
      </c>
      <c r="G11" s="63"/>
      <c r="H11" s="63"/>
      <c r="I11" s="63"/>
      <c r="J11" s="63"/>
      <c r="K11" s="63"/>
      <c r="L11" s="63"/>
      <c r="M11" s="101" t="s">
        <v>164</v>
      </c>
      <c r="N11" s="102" t="s">
        <v>165</v>
      </c>
      <c r="O11" s="103">
        <v>154330000</v>
      </c>
      <c r="P11" s="9" t="str">
        <f t="shared" si="0"/>
        <v>管A</v>
      </c>
      <c r="Q11" s="34" t="str">
        <f t="shared" si="1"/>
        <v>工事</v>
      </c>
    </row>
    <row r="12" spans="1:17" x14ac:dyDescent="0.5">
      <c r="A12" s="99">
        <v>121</v>
      </c>
      <c r="B12" s="99" t="s">
        <v>132</v>
      </c>
      <c r="C12" s="99" t="s">
        <v>133</v>
      </c>
      <c r="D12" s="99">
        <v>242</v>
      </c>
      <c r="E12" s="100" t="s">
        <v>152</v>
      </c>
      <c r="F12" s="100" t="s">
        <v>153</v>
      </c>
      <c r="G12" s="63"/>
      <c r="H12" s="63"/>
      <c r="I12" s="63"/>
      <c r="J12" s="63"/>
      <c r="K12" s="63"/>
      <c r="L12" s="63"/>
      <c r="M12" s="101" t="s">
        <v>164</v>
      </c>
      <c r="N12" s="102" t="s">
        <v>165</v>
      </c>
      <c r="O12" s="103">
        <v>151250000</v>
      </c>
      <c r="P12" s="9" t="str">
        <f t="shared" si="0"/>
        <v>管A</v>
      </c>
      <c r="Q12" s="34" t="str">
        <f t="shared" si="1"/>
        <v>工事</v>
      </c>
    </row>
    <row r="13" spans="1:17" x14ac:dyDescent="0.5">
      <c r="A13" s="99">
        <v>122</v>
      </c>
      <c r="B13" s="99" t="s">
        <v>132</v>
      </c>
      <c r="C13" s="99" t="s">
        <v>133</v>
      </c>
      <c r="D13" s="99">
        <v>243</v>
      </c>
      <c r="E13" s="100" t="s">
        <v>154</v>
      </c>
      <c r="F13" s="100" t="s">
        <v>155</v>
      </c>
      <c r="G13" s="63"/>
      <c r="H13" s="63"/>
      <c r="I13" s="63"/>
      <c r="J13" s="63"/>
      <c r="K13" s="63"/>
      <c r="L13" s="63"/>
      <c r="M13" s="101" t="s">
        <v>164</v>
      </c>
      <c r="N13" s="102" t="s">
        <v>165</v>
      </c>
      <c r="O13" s="103">
        <v>161260000</v>
      </c>
      <c r="P13" s="9" t="str">
        <f t="shared" si="0"/>
        <v>管A</v>
      </c>
      <c r="Q13" s="34" t="str">
        <f t="shared" si="1"/>
        <v>工事</v>
      </c>
    </row>
    <row r="14" spans="1:17" x14ac:dyDescent="0.5">
      <c r="A14" s="99">
        <v>123</v>
      </c>
      <c r="B14" s="99" t="s">
        <v>132</v>
      </c>
      <c r="C14" s="99" t="s">
        <v>133</v>
      </c>
      <c r="D14" s="99">
        <v>244</v>
      </c>
      <c r="E14" s="100" t="s">
        <v>156</v>
      </c>
      <c r="F14" s="100" t="s">
        <v>157</v>
      </c>
      <c r="G14" s="63"/>
      <c r="H14" s="63"/>
      <c r="I14" s="63"/>
      <c r="J14" s="63"/>
      <c r="K14" s="63"/>
      <c r="L14" s="63"/>
      <c r="M14" s="101" t="s">
        <v>164</v>
      </c>
      <c r="N14" s="102" t="s">
        <v>165</v>
      </c>
      <c r="O14" s="103">
        <v>157300000</v>
      </c>
      <c r="P14" s="9" t="str">
        <f t="shared" si="0"/>
        <v>管A</v>
      </c>
      <c r="Q14" s="34" t="str">
        <f t="shared" si="1"/>
        <v>工事</v>
      </c>
    </row>
    <row r="15" spans="1:17" x14ac:dyDescent="0.5">
      <c r="A15" s="99">
        <v>124</v>
      </c>
      <c r="B15" s="99" t="s">
        <v>132</v>
      </c>
      <c r="C15" s="99" t="s">
        <v>133</v>
      </c>
      <c r="D15" s="99">
        <v>245</v>
      </c>
      <c r="E15" s="100" t="s">
        <v>158</v>
      </c>
      <c r="F15" s="100" t="s">
        <v>159</v>
      </c>
      <c r="G15" s="63"/>
      <c r="H15" s="63"/>
      <c r="I15" s="63"/>
      <c r="J15" s="63"/>
      <c r="K15" s="63"/>
      <c r="L15" s="63"/>
      <c r="M15" s="101" t="s">
        <v>164</v>
      </c>
      <c r="N15" s="102" t="s">
        <v>165</v>
      </c>
      <c r="O15" s="103">
        <v>153890000</v>
      </c>
      <c r="P15" s="9" t="str">
        <f t="shared" si="0"/>
        <v>管A</v>
      </c>
      <c r="Q15" s="34" t="str">
        <f t="shared" si="1"/>
        <v>工事</v>
      </c>
    </row>
    <row r="16" spans="1:17" x14ac:dyDescent="0.5">
      <c r="A16" s="99">
        <v>125</v>
      </c>
      <c r="B16" s="99" t="s">
        <v>132</v>
      </c>
      <c r="C16" s="99" t="s">
        <v>133</v>
      </c>
      <c r="D16" s="99">
        <v>246</v>
      </c>
      <c r="E16" s="100" t="s">
        <v>160</v>
      </c>
      <c r="F16" s="100" t="s">
        <v>161</v>
      </c>
      <c r="G16" s="63"/>
      <c r="H16" s="63"/>
      <c r="I16" s="63"/>
      <c r="J16" s="63"/>
      <c r="K16" s="63"/>
      <c r="L16" s="63"/>
      <c r="M16" s="101" t="s">
        <v>164</v>
      </c>
      <c r="N16" s="102" t="s">
        <v>165</v>
      </c>
      <c r="O16" s="103">
        <v>171270000</v>
      </c>
      <c r="P16" s="9" t="str">
        <f t="shared" si="0"/>
        <v>管A</v>
      </c>
      <c r="Q16" s="34" t="str">
        <f t="shared" si="1"/>
        <v>工事</v>
      </c>
    </row>
    <row r="17" spans="1:17" x14ac:dyDescent="0.5">
      <c r="A17" s="99">
        <v>126</v>
      </c>
      <c r="B17" s="99" t="s">
        <v>132</v>
      </c>
      <c r="C17" s="99" t="s">
        <v>133</v>
      </c>
      <c r="D17" s="99">
        <v>247</v>
      </c>
      <c r="E17" s="100" t="s">
        <v>162</v>
      </c>
      <c r="F17" s="100" t="s">
        <v>163</v>
      </c>
      <c r="G17" s="63"/>
      <c r="H17" s="63"/>
      <c r="I17" s="63"/>
      <c r="J17" s="63"/>
      <c r="K17" s="63"/>
      <c r="L17" s="63"/>
      <c r="M17" s="101" t="s">
        <v>164</v>
      </c>
      <c r="N17" s="102" t="s">
        <v>165</v>
      </c>
      <c r="O17" s="103">
        <v>152130000</v>
      </c>
      <c r="P17" s="9" t="str">
        <f t="shared" si="0"/>
        <v>管A</v>
      </c>
      <c r="Q17" s="34" t="str">
        <f t="shared" si="1"/>
        <v>工事</v>
      </c>
    </row>
    <row r="18" spans="1:17" x14ac:dyDescent="0.5">
      <c r="A18" s="104">
        <v>131</v>
      </c>
      <c r="B18" s="104" t="s">
        <v>132</v>
      </c>
      <c r="C18" s="105" t="s">
        <v>133</v>
      </c>
      <c r="D18" s="104">
        <v>279</v>
      </c>
      <c r="E18" s="106" t="s">
        <v>166</v>
      </c>
      <c r="F18" s="106" t="s">
        <v>167</v>
      </c>
      <c r="G18" s="63"/>
      <c r="H18" s="63"/>
      <c r="I18" s="63"/>
      <c r="J18" s="63"/>
      <c r="K18" s="63"/>
      <c r="L18" s="63"/>
      <c r="M18" s="107" t="s">
        <v>170</v>
      </c>
      <c r="N18" s="108" t="s">
        <v>165</v>
      </c>
      <c r="O18" s="109">
        <v>90354000</v>
      </c>
      <c r="P18" s="9" t="str">
        <f t="shared" si="0"/>
        <v>建築一式A</v>
      </c>
      <c r="Q18" s="34" t="str">
        <f t="shared" si="1"/>
        <v>工事</v>
      </c>
    </row>
    <row r="19" spans="1:17" x14ac:dyDescent="0.5">
      <c r="A19" s="104">
        <v>135</v>
      </c>
      <c r="B19" s="104" t="s">
        <v>132</v>
      </c>
      <c r="C19" s="105" t="s">
        <v>133</v>
      </c>
      <c r="D19" s="104">
        <v>285</v>
      </c>
      <c r="E19" s="106" t="s">
        <v>168</v>
      </c>
      <c r="F19" s="106" t="s">
        <v>169</v>
      </c>
      <c r="G19" s="63"/>
      <c r="H19" s="63"/>
      <c r="I19" s="63"/>
      <c r="J19" s="63"/>
      <c r="K19" s="63"/>
      <c r="L19" s="63"/>
      <c r="M19" s="107" t="s">
        <v>171</v>
      </c>
      <c r="N19" s="108" t="s">
        <v>165</v>
      </c>
      <c r="O19" s="109">
        <v>77286000</v>
      </c>
      <c r="P19" s="9" t="str">
        <f t="shared" si="0"/>
        <v>土木一式A</v>
      </c>
      <c r="Q19" s="34" t="str">
        <f t="shared" si="1"/>
        <v>工事</v>
      </c>
    </row>
    <row r="20" spans="1:17" x14ac:dyDescent="0.5">
      <c r="A20" s="104">
        <v>138</v>
      </c>
      <c r="B20" s="104" t="s">
        <v>132</v>
      </c>
      <c r="C20" s="105" t="s">
        <v>133</v>
      </c>
      <c r="D20" s="104">
        <v>288</v>
      </c>
      <c r="E20" s="106" t="s">
        <v>172</v>
      </c>
      <c r="F20" s="106" t="s">
        <v>173</v>
      </c>
      <c r="G20" s="63"/>
      <c r="H20" s="63"/>
      <c r="I20" s="63"/>
      <c r="J20" s="63"/>
      <c r="K20" s="63"/>
      <c r="L20" s="63"/>
      <c r="M20" s="107" t="s">
        <v>174</v>
      </c>
      <c r="N20" s="108" t="s">
        <v>175</v>
      </c>
      <c r="O20" s="109">
        <v>2321000</v>
      </c>
      <c r="P20" s="9" t="str">
        <f t="shared" si="0"/>
        <v>管B・C</v>
      </c>
      <c r="Q20" s="34" t="str">
        <f t="shared" si="1"/>
        <v>工事</v>
      </c>
    </row>
    <row r="21" spans="1:17" x14ac:dyDescent="0.5">
      <c r="A21" s="104">
        <v>139</v>
      </c>
      <c r="B21" s="104" t="s">
        <v>132</v>
      </c>
      <c r="C21" s="105" t="s">
        <v>133</v>
      </c>
      <c r="D21" s="104">
        <v>289</v>
      </c>
      <c r="E21" s="106" t="s">
        <v>176</v>
      </c>
      <c r="F21" s="106" t="s">
        <v>167</v>
      </c>
      <c r="G21" s="63"/>
      <c r="H21" s="63"/>
      <c r="I21" s="63"/>
      <c r="J21" s="63"/>
      <c r="K21" s="63"/>
      <c r="L21" s="63"/>
      <c r="M21" s="107" t="s">
        <v>174</v>
      </c>
      <c r="N21" s="108" t="s">
        <v>165</v>
      </c>
      <c r="O21" s="109">
        <v>82742000</v>
      </c>
      <c r="P21" s="9" t="str">
        <f t="shared" si="0"/>
        <v>管A</v>
      </c>
      <c r="Q21" s="34" t="str">
        <f t="shared" si="1"/>
        <v>工事</v>
      </c>
    </row>
    <row r="22" spans="1:17" x14ac:dyDescent="0.5">
      <c r="A22" s="104">
        <v>140</v>
      </c>
      <c r="B22" s="104" t="s">
        <v>132</v>
      </c>
      <c r="C22" s="105" t="s">
        <v>133</v>
      </c>
      <c r="D22" s="104">
        <v>291</v>
      </c>
      <c r="E22" s="106" t="s">
        <v>177</v>
      </c>
      <c r="F22" s="106" t="s">
        <v>178</v>
      </c>
      <c r="G22" s="63"/>
      <c r="H22" s="63"/>
      <c r="I22" s="63"/>
      <c r="J22" s="63"/>
      <c r="K22" s="63"/>
      <c r="L22" s="63"/>
      <c r="M22" s="107" t="s">
        <v>174</v>
      </c>
      <c r="N22" s="108" t="s">
        <v>165</v>
      </c>
      <c r="O22" s="109">
        <v>50512000</v>
      </c>
      <c r="P22" s="9" t="str">
        <f t="shared" si="0"/>
        <v>管A</v>
      </c>
      <c r="Q22" s="34" t="str">
        <f t="shared" si="1"/>
        <v>工事</v>
      </c>
    </row>
    <row r="23" spans="1:17" x14ac:dyDescent="0.5">
      <c r="A23" s="104">
        <v>141</v>
      </c>
      <c r="B23" s="104" t="s">
        <v>132</v>
      </c>
      <c r="C23" s="105" t="s">
        <v>133</v>
      </c>
      <c r="D23" s="104">
        <v>294</v>
      </c>
      <c r="E23" s="106" t="s">
        <v>179</v>
      </c>
      <c r="F23" s="106" t="s">
        <v>180</v>
      </c>
      <c r="G23" s="63"/>
      <c r="H23" s="63"/>
      <c r="I23" s="63"/>
      <c r="J23" s="63"/>
      <c r="K23" s="63"/>
      <c r="L23" s="63"/>
      <c r="M23" s="107" t="s">
        <v>170</v>
      </c>
      <c r="N23" s="108" t="s">
        <v>165</v>
      </c>
      <c r="O23" s="109">
        <v>60577000</v>
      </c>
      <c r="P23" s="9" t="str">
        <f t="shared" si="0"/>
        <v>建築一式A</v>
      </c>
      <c r="Q23" s="34" t="str">
        <f t="shared" si="1"/>
        <v>工事</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N24:O32 B24:C45 A41:F48 H41:L48 D24:F32 H21:L32 N57:O60 D57:L60 N41:O48 G28:G56 B49:C56 M24:M60 G4:L20">
    <cfRule type="expression" dxfId="147" priority="345">
      <formula>$Y2=TODAY()</formula>
    </cfRule>
    <cfRule type="expression" dxfId="146" priority="346">
      <formula>$X2=TODAY()</formula>
    </cfRule>
    <cfRule type="expression" dxfId="145" priority="347">
      <formula>$W2=TODAY()</formula>
    </cfRule>
    <cfRule type="expression" dxfId="144" priority="348">
      <formula>$V2=TODAY()</formula>
    </cfRule>
    <cfRule type="expression" dxfId="143" priority="349">
      <formula>$U2=TODAY()</formula>
    </cfRule>
    <cfRule type="expression" dxfId="142" priority="350">
      <formula>$T2=TODAY()</formula>
    </cfRule>
    <cfRule type="expression" dxfId="141" priority="351">
      <formula>$S2=TODAY()</formula>
    </cfRule>
  </conditionalFormatting>
  <conditionalFormatting sqref="A26:A32">
    <cfRule type="expression" dxfId="140" priority="338">
      <formula>$Y26=TODAY()</formula>
    </cfRule>
    <cfRule type="expression" dxfId="139" priority="339">
      <formula>$X26=TODAY()</formula>
    </cfRule>
    <cfRule type="expression" dxfId="138" priority="340">
      <formula>$W26=TODAY()</formula>
    </cfRule>
    <cfRule type="expression" dxfId="137" priority="341">
      <formula>$V26=TODAY()</formula>
    </cfRule>
    <cfRule type="expression" dxfId="136" priority="342">
      <formula>$U26=TODAY()</formula>
    </cfRule>
    <cfRule type="expression" dxfId="135" priority="343">
      <formula>$T26=TODAY()</formula>
    </cfRule>
    <cfRule type="expression" dxfId="134" priority="344">
      <formula>$S26=TODAY()</formula>
    </cfRule>
  </conditionalFormatting>
  <conditionalFormatting sqref="A24">
    <cfRule type="expression" dxfId="133" priority="310">
      <formula>$Y24=TODAY()</formula>
    </cfRule>
    <cfRule type="expression" dxfId="132" priority="311">
      <formula>$X24=TODAY()</formula>
    </cfRule>
    <cfRule type="expression" dxfId="131" priority="312">
      <formula>$W24=TODAY()</formula>
    </cfRule>
    <cfRule type="expression" dxfId="130" priority="313">
      <formula>$V24=TODAY()</formula>
    </cfRule>
    <cfRule type="expression" dxfId="129" priority="314">
      <formula>$U24=TODAY()</formula>
    </cfRule>
    <cfRule type="expression" dxfId="128" priority="315">
      <formula>#REF!=TODAY()</formula>
    </cfRule>
    <cfRule type="expression" dxfId="127" priority="316">
      <formula>$S24=TODAY()</formula>
    </cfRule>
  </conditionalFormatting>
  <conditionalFormatting sqref="A25">
    <cfRule type="expression" dxfId="126" priority="317">
      <formula>$Y25=TODAY()</formula>
    </cfRule>
    <cfRule type="expression" dxfId="125" priority="318">
      <formula>$X25=TODAY()</formula>
    </cfRule>
    <cfRule type="expression" dxfId="124" priority="319">
      <formula>$W25=TODAY()</formula>
    </cfRule>
    <cfRule type="expression" dxfId="123" priority="320">
      <formula>$V25=TODAY()</formula>
    </cfRule>
    <cfRule type="expression" dxfId="122" priority="321">
      <formula>$U25=TODAY()</formula>
    </cfRule>
    <cfRule type="expression" dxfId="121" priority="322">
      <formula>$T25=TODAY()</formula>
    </cfRule>
    <cfRule type="expression" dxfId="120" priority="323">
      <formula>$T24=TODAY()</formula>
    </cfRule>
  </conditionalFormatting>
  <conditionalFormatting sqref="P2">
    <cfRule type="expression" dxfId="119" priority="275">
      <formula>$Y2=TODAY()</formula>
    </cfRule>
    <cfRule type="expression" dxfId="118" priority="276">
      <formula>$X2=TODAY()</formula>
    </cfRule>
    <cfRule type="expression" dxfId="117" priority="277">
      <formula>$W2=TODAY()</formula>
    </cfRule>
    <cfRule type="expression" dxfId="116" priority="278">
      <formula>$V2=TODAY()</formula>
    </cfRule>
    <cfRule type="expression" dxfId="115" priority="279">
      <formula>$U2=TODAY()</formula>
    </cfRule>
    <cfRule type="expression" dxfId="114" priority="280">
      <formula>$T2=TODAY()</formula>
    </cfRule>
    <cfRule type="expression" dxfId="113" priority="281">
      <formula>$S2=TODAY()</formula>
    </cfRule>
  </conditionalFormatting>
  <conditionalFormatting sqref="G3:L3">
    <cfRule type="expression" dxfId="112" priority="261">
      <formula>$Y3=TODAY()</formula>
    </cfRule>
    <cfRule type="expression" dxfId="111" priority="262">
      <formula>$X3=TODAY()</formula>
    </cfRule>
    <cfRule type="expression" dxfId="110" priority="263">
      <formula>$W3=TODAY()</formula>
    </cfRule>
    <cfRule type="expression" dxfId="109" priority="264">
      <formula>$V3=TODAY()</formula>
    </cfRule>
    <cfRule type="expression" dxfId="108" priority="265">
      <formula>$U3=TODAY()</formula>
    </cfRule>
    <cfRule type="expression" dxfId="107" priority="266">
      <formula>$T3=TODAY()</formula>
    </cfRule>
    <cfRule type="expression" dxfId="106" priority="267">
      <formula>$S3=TODAY()</formula>
    </cfRule>
  </conditionalFormatting>
  <conditionalFormatting sqref="A56">
    <cfRule type="expression" dxfId="105" priority="254">
      <formula>$Y56=TODAY()</formula>
    </cfRule>
    <cfRule type="expression" dxfId="104" priority="255">
      <formula>$X56=TODAY()</formula>
    </cfRule>
    <cfRule type="expression" dxfId="103" priority="256">
      <formula>$W56=TODAY()</formula>
    </cfRule>
    <cfRule type="expression" dxfId="102" priority="257">
      <formula>$V56=TODAY()</formula>
    </cfRule>
    <cfRule type="expression" dxfId="101" priority="258">
      <formula>$U56=TODAY()</formula>
    </cfRule>
    <cfRule type="expression" dxfId="100" priority="259">
      <formula>$T56=TODAY()</formula>
    </cfRule>
    <cfRule type="expression" dxfId="99" priority="260">
      <formula>$S56=TODAY()</formula>
    </cfRule>
  </conditionalFormatting>
  <conditionalFormatting sqref="E56">
    <cfRule type="expression" dxfId="98" priority="247">
      <formula>$Y56=TODAY()</formula>
    </cfRule>
    <cfRule type="expression" dxfId="97" priority="248">
      <formula>$X56=TODAY()</formula>
    </cfRule>
    <cfRule type="expression" dxfId="96" priority="249">
      <formula>$W56=TODAY()</formula>
    </cfRule>
    <cfRule type="expression" dxfId="95" priority="250">
      <formula>$V56=TODAY()</formula>
    </cfRule>
    <cfRule type="expression" dxfId="94" priority="251">
      <formula>$U56=TODAY()</formula>
    </cfRule>
    <cfRule type="expression" dxfId="93" priority="252">
      <formula>$T56=TODAY()</formula>
    </cfRule>
    <cfRule type="expression" dxfId="92" priority="253">
      <formula>$S56=TODAY()</formula>
    </cfRule>
  </conditionalFormatting>
  <conditionalFormatting sqref="D56">
    <cfRule type="expression" dxfId="91" priority="240">
      <formula>$Y56=TODAY()</formula>
    </cfRule>
    <cfRule type="expression" dxfId="90" priority="241">
      <formula>$X56=TODAY()</formula>
    </cfRule>
    <cfRule type="expression" dxfId="89" priority="242">
      <formula>$W56=TODAY()</formula>
    </cfRule>
    <cfRule type="expression" dxfId="88" priority="243">
      <formula>$V56=TODAY()</formula>
    </cfRule>
    <cfRule type="expression" dxfId="87" priority="244">
      <formula>$U56=TODAY()</formula>
    </cfRule>
    <cfRule type="expression" dxfId="86" priority="245">
      <formula>$T56=TODAY()</formula>
    </cfRule>
    <cfRule type="expression" dxfId="85" priority="246">
      <formula>$S56=TODAY()</formula>
    </cfRule>
  </conditionalFormatting>
  <conditionalFormatting sqref="N56:O56 F56:L56">
    <cfRule type="expression" dxfId="84" priority="233">
      <formula>$Y56=TODAY()</formula>
    </cfRule>
    <cfRule type="expression" dxfId="83" priority="234">
      <formula>$X56=TODAY()</formula>
    </cfRule>
    <cfRule type="expression" dxfId="82" priority="235">
      <formula>$W56=TODAY()</formula>
    </cfRule>
    <cfRule type="expression" dxfId="81" priority="236">
      <formula>$V56=TODAY()</formula>
    </cfRule>
    <cfRule type="expression" dxfId="80" priority="237">
      <formula>$U56=TODAY()</formula>
    </cfRule>
    <cfRule type="expression" dxfId="79" priority="238">
      <formula>$T56=TODAY()</formula>
    </cfRule>
    <cfRule type="expression" dxfId="78" priority="239">
      <formula>$S56=TODAY()</formula>
    </cfRule>
  </conditionalFormatting>
  <conditionalFormatting sqref="A33:C40">
    <cfRule type="expression" dxfId="77" priority="198">
      <formula>$Y33=TODAY()</formula>
    </cfRule>
    <cfRule type="expression" dxfId="76" priority="199">
      <formula>$X33=TODAY()</formula>
    </cfRule>
    <cfRule type="expression" dxfId="75" priority="200">
      <formula>$W33=TODAY()</formula>
    </cfRule>
    <cfRule type="expression" dxfId="74" priority="201">
      <formula>$V33=TODAY()</formula>
    </cfRule>
    <cfRule type="expression" dxfId="73" priority="202">
      <formula>$U33=TODAY()</formula>
    </cfRule>
    <cfRule type="expression" dxfId="72" priority="203">
      <formula>$T33=TODAY()</formula>
    </cfRule>
    <cfRule type="expression" dxfId="71" priority="204">
      <formula>$S33=TODAY()</formula>
    </cfRule>
  </conditionalFormatting>
  <conditionalFormatting sqref="E33:E40">
    <cfRule type="expression" dxfId="70" priority="191">
      <formula>$Y33=TODAY()</formula>
    </cfRule>
    <cfRule type="expression" dxfId="69" priority="192">
      <formula>$X33=TODAY()</formula>
    </cfRule>
    <cfRule type="expression" dxfId="68" priority="193">
      <formula>$W33=TODAY()</formula>
    </cfRule>
    <cfRule type="expression" dxfId="67" priority="194">
      <formula>$V33=TODAY()</formula>
    </cfRule>
    <cfRule type="expression" dxfId="66" priority="195">
      <formula>$U33=TODAY()</formula>
    </cfRule>
    <cfRule type="expression" dxfId="65" priority="196">
      <formula>$T33=TODAY()</formula>
    </cfRule>
    <cfRule type="expression" dxfId="64" priority="197">
      <formula>$S33=TODAY()</formula>
    </cfRule>
  </conditionalFormatting>
  <conditionalFormatting sqref="D33:D40">
    <cfRule type="expression" dxfId="63" priority="184">
      <formula>$Y33=TODAY()</formula>
    </cfRule>
    <cfRule type="expression" dxfId="62" priority="185">
      <formula>$X33=TODAY()</formula>
    </cfRule>
    <cfRule type="expression" dxfId="61" priority="186">
      <formula>$W33=TODAY()</formula>
    </cfRule>
    <cfRule type="expression" dxfId="60" priority="187">
      <formula>$V33=TODAY()</formula>
    </cfRule>
    <cfRule type="expression" dxfId="59" priority="188">
      <formula>$U33=TODAY()</formula>
    </cfRule>
    <cfRule type="expression" dxfId="58" priority="189">
      <formula>$T33=TODAY()</formula>
    </cfRule>
    <cfRule type="expression" dxfId="57" priority="190">
      <formula>$S33=TODAY()</formula>
    </cfRule>
  </conditionalFormatting>
  <conditionalFormatting sqref="N33:O40 F33:F40 H33:L40">
    <cfRule type="expression" dxfId="56" priority="177">
      <formula>$Y33=TODAY()</formula>
    </cfRule>
    <cfRule type="expression" dxfId="55" priority="178">
      <formula>$X33=TODAY()</formula>
    </cfRule>
    <cfRule type="expression" dxfId="54" priority="179">
      <formula>$W33=TODAY()</formula>
    </cfRule>
    <cfRule type="expression" dxfId="53" priority="180">
      <formula>$V33=TODAY()</formula>
    </cfRule>
    <cfRule type="expression" dxfId="52" priority="181">
      <formula>$U33=TODAY()</formula>
    </cfRule>
    <cfRule type="expression" dxfId="51" priority="182">
      <formula>$T33=TODAY()</formula>
    </cfRule>
    <cfRule type="expression" dxfId="50" priority="183">
      <formula>$S33=TODAY()</formula>
    </cfRule>
  </conditionalFormatting>
  <conditionalFormatting sqref="A49:A55">
    <cfRule type="expression" dxfId="49" priority="156">
      <formula>$Y49=TODAY()</formula>
    </cfRule>
    <cfRule type="expression" dxfId="48" priority="157">
      <formula>$X49=TODAY()</formula>
    </cfRule>
    <cfRule type="expression" dxfId="47" priority="158">
      <formula>$W49=TODAY()</formula>
    </cfRule>
    <cfRule type="expression" dxfId="46" priority="159">
      <formula>$V49=TODAY()</formula>
    </cfRule>
    <cfRule type="expression" dxfId="45" priority="160">
      <formula>$U49=TODAY()</formula>
    </cfRule>
    <cfRule type="expression" dxfId="44" priority="161">
      <formula>$T49=TODAY()</formula>
    </cfRule>
    <cfRule type="expression" dxfId="43" priority="162">
      <formula>$S49=TODAY()</formula>
    </cfRule>
  </conditionalFormatting>
  <conditionalFormatting sqref="E49:E55">
    <cfRule type="expression" dxfId="42" priority="149">
      <formula>$Y49=TODAY()</formula>
    </cfRule>
    <cfRule type="expression" dxfId="41" priority="150">
      <formula>$X49=TODAY()</formula>
    </cfRule>
    <cfRule type="expression" dxfId="40" priority="151">
      <formula>$W49=TODAY()</formula>
    </cfRule>
    <cfRule type="expression" dxfId="39" priority="152">
      <formula>$V49=TODAY()</formula>
    </cfRule>
    <cfRule type="expression" dxfId="38" priority="153">
      <formula>$U49=TODAY()</formula>
    </cfRule>
    <cfRule type="expression" dxfId="37" priority="154">
      <formula>$T49=TODAY()</formula>
    </cfRule>
    <cfRule type="expression" dxfId="36" priority="155">
      <formula>$S49=TODAY()</formula>
    </cfRule>
  </conditionalFormatting>
  <conditionalFormatting sqref="D49:D55">
    <cfRule type="expression" dxfId="35" priority="142">
      <formula>$Y49=TODAY()</formula>
    </cfRule>
    <cfRule type="expression" dxfId="34" priority="143">
      <formula>$X49=TODAY()</formula>
    </cfRule>
    <cfRule type="expression" dxfId="33" priority="144">
      <formula>$W49=TODAY()</formula>
    </cfRule>
    <cfRule type="expression" dxfId="32" priority="145">
      <formula>$V49=TODAY()</formula>
    </cfRule>
    <cfRule type="expression" dxfId="31" priority="146">
      <formula>$U49=TODAY()</formula>
    </cfRule>
    <cfRule type="expression" dxfId="30" priority="147">
      <formula>$T49=TODAY()</formula>
    </cfRule>
    <cfRule type="expression" dxfId="29" priority="148">
      <formula>$S49=TODAY()</formula>
    </cfRule>
  </conditionalFormatting>
  <conditionalFormatting sqref="F49:L55 N49:O55">
    <cfRule type="expression" dxfId="28" priority="135">
      <formula>$Y49=TODAY()</formula>
    </cfRule>
    <cfRule type="expression" dxfId="27" priority="136">
      <formula>$X49=TODAY()</formula>
    </cfRule>
    <cfRule type="expression" dxfId="26" priority="137">
      <formula>$W49=TODAY()</formula>
    </cfRule>
    <cfRule type="expression" dxfId="25" priority="138">
      <formula>$V49=TODAY()</formula>
    </cfRule>
    <cfRule type="expression" dxfId="24" priority="139">
      <formula>$U49=TODAY()</formula>
    </cfRule>
    <cfRule type="expression" dxfId="23" priority="140">
      <formula>$T49=TODAY()</formula>
    </cfRule>
    <cfRule type="expression" dxfId="22" priority="141">
      <formula>$S49=TODAY()</formula>
    </cfRule>
  </conditionalFormatting>
  <conditionalFormatting sqref="A57:C60">
    <cfRule type="expression" dxfId="21" priority="51">
      <formula>$Y57=TODAY()</formula>
    </cfRule>
    <cfRule type="expression" dxfId="20" priority="52">
      <formula>$X57=TODAY()</formula>
    </cfRule>
    <cfRule type="expression" dxfId="19" priority="53">
      <formula>$W57=TODAY()</formula>
    </cfRule>
    <cfRule type="expression" dxfId="18" priority="54">
      <formula>$V57=TODAY()</formula>
    </cfRule>
    <cfRule type="expression" dxfId="17" priority="55">
      <formula>$U57=TODAY()</formula>
    </cfRule>
    <cfRule type="expression" dxfId="16" priority="56">
      <formula>$T57=TODAY()</formula>
    </cfRule>
    <cfRule type="expression" dxfId="15" priority="57">
      <formula>$S57=TODAY()</formula>
    </cfRule>
  </conditionalFormatting>
  <conditionalFormatting sqref="G21:G27">
    <cfRule type="expression" dxfId="14" priority="9">
      <formula>$Y21=TODAY()</formula>
    </cfRule>
    <cfRule type="expression" dxfId="13" priority="10">
      <formula>$X21=TODAY()</formula>
    </cfRule>
    <cfRule type="expression" dxfId="12" priority="11">
      <formula>$W21=TODAY()</formula>
    </cfRule>
    <cfRule type="expression" dxfId="11" priority="12">
      <formula>$V21=TODAY()</formula>
    </cfRule>
    <cfRule type="expression" dxfId="10" priority="13">
      <formula>$U21=TODAY()</formula>
    </cfRule>
    <cfRule type="expression" dxfId="9" priority="14">
      <formula>$T21=TODAY()</formula>
    </cfRule>
    <cfRule type="expression" dxfId="8" priority="15">
      <formula>$S21=TODAY()</formula>
    </cfRule>
  </conditionalFormatting>
  <conditionalFormatting sqref="A3:F17">
    <cfRule type="expression" dxfId="7" priority="8">
      <formula>OR($S3=TODAY(),$T3=TODAY(),$U3=TODAY(),$U3=TODAY(),$V3=TODAY(),$W3=TODAY(),$X3=TODAY())</formula>
    </cfRule>
  </conditionalFormatting>
  <conditionalFormatting sqref="M3:O17">
    <cfRule type="expression" dxfId="6" priority="7">
      <formula>OR($S3=TODAY(),$T3=TODAY(),$U3=TODAY(),$U3=TODAY(),$V3=TODAY(),$W3=TODAY(),$X3=TODAY())</formula>
    </cfRule>
  </conditionalFormatting>
  <conditionalFormatting sqref="A18:D19">
    <cfRule type="expression" dxfId="5" priority="6">
      <formula>OR($S18=TODAY(),$T18=TODAY(),$U18=TODAY(),$U18=TODAY(),$V18=TODAY(),$W18=TODAY(),$X18=TODAY())</formula>
    </cfRule>
  </conditionalFormatting>
  <conditionalFormatting sqref="E18:F19">
    <cfRule type="expression" dxfId="4" priority="5">
      <formula>OR($S18=TODAY(),$T18=TODAY(),$U18=TODAY(),$U18=TODAY(),$V18=TODAY(),$W18=TODAY(),$X18=TODAY())</formula>
    </cfRule>
  </conditionalFormatting>
  <conditionalFormatting sqref="M18:O19">
    <cfRule type="expression" dxfId="3" priority="4">
      <formula>OR($S18=TODAY(),$T18=TODAY(),$U18=TODAY(),$U18=TODAY(),$V18=TODAY(),$W18=TODAY(),$X18=TODAY())</formula>
    </cfRule>
  </conditionalFormatting>
  <conditionalFormatting sqref="A20:D23">
    <cfRule type="expression" dxfId="2" priority="3">
      <formula>OR($S20=TODAY(),$T20=TODAY(),$U20=TODAY(),$U20=TODAY(),$V20=TODAY(),$W20=TODAY(),$X20=TODAY())</formula>
    </cfRule>
  </conditionalFormatting>
  <conditionalFormatting sqref="E20:F23">
    <cfRule type="expression" dxfId="1" priority="2">
      <formula>OR($S20=TODAY(),$T20=TODAY(),$U20=TODAY(),$U20=TODAY(),$V20=TODAY(),$W20=TODAY(),$X20=TODAY())</formula>
    </cfRule>
  </conditionalFormatting>
  <conditionalFormatting sqref="M20:O23">
    <cfRule type="expression" dxfId="0" priority="1">
      <formula>OR($S20=TODAY(),$T20=TODAY(),$U20=TODAY(),$U20=TODAY(),$V20=TODAY(),$W20=TODAY(),$X20=TODAY())</formula>
    </cfRule>
  </conditionalFormatting>
  <dataValidations count="2">
    <dataValidation type="list" allowBlank="1" showInputMessage="1" showErrorMessage="1" sqref="B3:B60" xr:uid="{00000000-0002-0000-0700-000000000000}">
      <formula1>"工事,業務委託,設計委託,修繕"</formula1>
    </dataValidation>
    <dataValidation type="list" allowBlank="1" showInputMessage="1" showErrorMessage="1" sqref="C3:C23" xr:uid="{253CD5F6-324A-4AD4-8537-E849EFECEEB1}">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宮 悟</cp:lastModifiedBy>
  <cp:revision>2</cp:revision>
  <cp:lastPrinted>2025-09-12T01:40:39Z</cp:lastPrinted>
  <dcterms:created xsi:type="dcterms:W3CDTF">2021-04-27T23:25:00Z</dcterms:created>
  <dcterms:modified xsi:type="dcterms:W3CDTF">2025-09-12T01:40:54Z</dcterms:modified>
</cp:coreProperties>
</file>