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1.7公告　かみい作成済\"/>
    </mc:Choice>
  </mc:AlternateContent>
  <xr:revisionPtr revIDLastSave="0" documentId="13_ncr:1_{8173A408-CEF8-439B-93C4-EA8154C50774}" xr6:coauthVersionLast="47" xr6:coauthVersionMax="47" xr10:uidLastSave="{00000000-0000-0000-0000-000000000000}"/>
  <workbookProtection workbookAlgorithmName="SHA-512" workbookHashValue="apuj5GkEOQ+Sx9V+iUE7UN2FiQWKStds4vzGyEJjNtLw8Tk1rakUNW6MDhwKn4c3jFZYwIwYHlweq0bLZ+uSlw==" workbookSaltValue="8FkIqeT8stWRGAJM3xQLFg=="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<sst xmlns="http://schemas.openxmlformats.org/spreadsheetml/2006/main" count="240" uniqueCount="136">
  <si>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</si>
  <si>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</si>
  <si>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</si>
  <si>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</si>
  <si>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</si>
  <si>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</si>
  <si>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</si>
  <si>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</si>
  <si>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</si>
  <si>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</si>
  <si>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</si>
  <si>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</si>
  <si>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</si>
  <si>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</si>
  <si>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</si>
  <si>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</si>
  <si>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</si>
  <si>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</si>
  <si>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</si>
  <si>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</si>
  <si>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</si>
  <si>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</si>
  <si>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</si>
  <si>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</si>
  <si>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</si>
  <si>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</si>
  <si>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</si>
  <si>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</si>
  <si>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</si>
  <si>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</si>
  <si>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</si>
  <si>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</si>
  <si>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</si>
  <si>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</si>
  <si>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</si>
  <si>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</si>
  <si>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</si>
  <si>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</si>
  <si>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</si>
  <si>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</si>
  <si>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</si>
  <si>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樹木伐採等業務委託（Ｒ７－２）</t>
  </si>
  <si>
    <t>松戸市上本郷４４３４番地先他</t>
  </si>
  <si>
    <t>宮・保坂</t>
  </si>
  <si>
    <t>下水道整備課</t>
  </si>
  <si>
    <t>山口恭平</t>
    <rPh sb="0" eb="2">
      <t>ヤマグチ</t>
    </rPh>
    <rPh sb="2" eb="4">
      <t>キョウヘイ</t>
    </rPh>
    <phoneticPr fontId="7"/>
  </si>
  <si>
    <t>「緑地管理・道路清掃部門」の「樹木管理」</t>
  </si>
  <si>
    <t>松戸市立図書館　二十世紀が丘分館他４館　窓口運営業務委託</t>
  </si>
  <si>
    <t>松戸市立図書館　二十世紀が丘分館他４館</t>
  </si>
  <si>
    <t>図書館</t>
  </si>
  <si>
    <t>曾和　有希</t>
  </si>
  <si>
    <t>第１希望又は第２希望において「その他委託」部門の「司書・図書整理」</t>
  </si>
  <si>
    <t>設計委託</t>
  </si>
  <si>
    <t>松戸第２処理分区古ケ崎前田汚水幹線工事（Ｒ５－１工区）他２件に伴う家屋事後調査業務委託</t>
  </si>
  <si>
    <t>松戸市　金ケ作　地先他</t>
  </si>
  <si>
    <t>五十嵐由樹</t>
    <rPh sb="0" eb="3">
      <t>イガラシ</t>
    </rPh>
    <rPh sb="3" eb="5">
      <t>ユキ</t>
    </rPh>
    <phoneticPr fontId="7"/>
  </si>
  <si>
    <t>測量・コンサルタント部門の「補償：事業損失」及び「補償：補償関連」</t>
  </si>
  <si>
    <t>春木川東部第２排水区枝線実施設計業務委託（Ｒ７）</t>
  </si>
  <si>
    <t>松戸市　松飛台　地先</t>
  </si>
  <si>
    <t>測量・コンサルタント部門の「土木：下水道」</t>
  </si>
  <si>
    <t>松戸第２処理分区古ケ崎前田汚水幹線工事（Ｒ３－１工区）に伴う家屋事後調査業務委託</t>
  </si>
  <si>
    <t>松戸市　金ケ作　地先</t>
  </si>
  <si>
    <t>林駿介</t>
    <rPh sb="0" eb="1">
      <t>ハヤシ</t>
    </rPh>
    <rPh sb="1" eb="3">
      <t>シュンスケ</t>
    </rPh>
    <phoneticPr fontId="7"/>
  </si>
  <si>
    <t>松戸第９処理分区汚水準幹線工事（Ｒ４－１工区）に伴う家屋事後調査業務委託</t>
  </si>
  <si>
    <t>松戸市　大橋　地先他</t>
  </si>
  <si>
    <t>田嶋啓介</t>
    <rPh sb="0" eb="2">
      <t>タジマ</t>
    </rPh>
    <rPh sb="2" eb="4">
      <t>ケイスケ</t>
    </rPh>
    <phoneticPr fontId="7"/>
  </si>
  <si>
    <t>修繕</t>
  </si>
  <si>
    <t>排水施設修繕その４</t>
  </si>
  <si>
    <t>松戸市八ケ崎六丁目４２番地８５地先</t>
  </si>
  <si>
    <t>下水道維持課</t>
  </si>
  <si>
    <t>木島一輝</t>
    <rPh sb="0" eb="2">
      <t>キジマ</t>
    </rPh>
    <rPh sb="2" eb="4">
      <t>カズキ</t>
    </rPh>
    <phoneticPr fontId="7"/>
  </si>
  <si>
    <t>造園</t>
  </si>
  <si>
    <t>A・B</t>
  </si>
  <si>
    <t>排水施設修繕その５</t>
  </si>
  <si>
    <t>松戸市上本郷地内</t>
  </si>
  <si>
    <t>仲隼輝</t>
    <rPh sb="0" eb="1">
      <t>ナカ</t>
    </rPh>
    <rPh sb="1" eb="2">
      <t>ハヤブサ</t>
    </rPh>
    <rPh sb="2" eb="3">
      <t>カガヤ</t>
    </rPh>
    <phoneticPr fontId="7"/>
  </si>
  <si>
    <t>土木一式</t>
  </si>
  <si>
    <t>B</t>
  </si>
  <si>
    <t>松戸市営住宅受水槽・高置水槽清掃等委託</t>
  </si>
  <si>
    <t>松戸市岩瀬２５７番地の３　他</t>
  </si>
  <si>
    <t>神居・柳本</t>
  </si>
  <si>
    <t>住宅政策課</t>
  </si>
  <si>
    <t>杉本　優生</t>
    <rPh sb="0" eb="2">
      <t>スギモト</t>
    </rPh>
    <rPh sb="3" eb="5">
      <t>ユウセイ</t>
    </rPh>
    <phoneticPr fontId="7"/>
  </si>
  <si>
    <t>「建物管理・清掃」部門の「貯水槽清掃」</t>
  </si>
  <si>
    <t/>
  </si>
  <si>
    <t>松戸市公共基準点再設置測量等委託</t>
  </si>
  <si>
    <t>松戸市上本郷４４３４番地先外</t>
  </si>
  <si>
    <t>建設総務課</t>
  </si>
  <si>
    <t>石川　修</t>
    <rPh sb="0" eb="2">
      <t>イシカワ</t>
    </rPh>
    <rPh sb="3" eb="4">
      <t>オサム</t>
    </rPh>
    <phoneticPr fontId="7"/>
  </si>
  <si>
    <t>測量コンサルタント部門の「測量：測量一般」</t>
  </si>
  <si>
    <t>公園内砂場汚染対策委託</t>
  </si>
  <si>
    <t>松戸市市内一円</t>
  </si>
  <si>
    <t>公園緑地課</t>
  </si>
  <si>
    <t>須藤　杏菜</t>
    <rPh sb="0" eb="2">
      <t>スドウ</t>
    </rPh>
    <rPh sb="3" eb="5">
      <t>アンナ</t>
    </rPh>
    <phoneticPr fontId="7"/>
  </si>
  <si>
    <t>「緑地管理・道路清掃」部門の「公園清掃」</t>
  </si>
  <si>
    <t>野菊野こども館遊戯室床修繕</t>
  </si>
  <si>
    <t>野菊野こども館（松戸市野菊野６番地）</t>
  </si>
  <si>
    <t>子ども居場所課</t>
  </si>
  <si>
    <t>宮野　隼途</t>
    <rPh sb="0" eb="2">
      <t>ミヤノ</t>
    </rPh>
    <rPh sb="3" eb="4">
      <t>ハヤブサ</t>
    </rPh>
    <rPh sb="4" eb="5">
      <t>ト</t>
    </rPh>
    <phoneticPr fontId="7"/>
  </si>
  <si>
    <t>建築一式</t>
  </si>
  <si>
    <t>B・C</t>
  </si>
  <si>
    <t>道路工事に伴う道路境界確定測量業務委託</t>
  </si>
  <si>
    <t>松戸市小金原八丁目７番２　地先外</t>
  </si>
  <si>
    <t>久松　勇士</t>
    <rPh sb="0" eb="2">
      <t>ヒサマツ</t>
    </rPh>
    <rPh sb="3" eb="5">
      <t>ユウシ</t>
    </rPh>
    <phoneticPr fontId="7"/>
  </si>
  <si>
    <t>東部スポーツパークフェンス修繕</t>
  </si>
  <si>
    <t>松戸市高塚新田４２７番地</t>
  </si>
  <si>
    <t>東部クリーンセンター</t>
  </si>
  <si>
    <t>藤谷　潤</t>
    <rPh sb="0" eb="2">
      <t>フジタニ</t>
    </rPh>
    <rPh sb="3" eb="4">
      <t>ジュン</t>
    </rPh>
    <phoneticPr fontId="7"/>
  </si>
  <si>
    <t>とび・土工・コンクリート</t>
  </si>
  <si>
    <t>松戸市都市計画図等更新業務委託</t>
  </si>
  <si>
    <t>松戸市全域</t>
  </si>
  <si>
    <t>都市計画課</t>
  </si>
  <si>
    <t>平川　りさ</t>
    <rPh sb="0" eb="2">
      <t>ヒラカワ</t>
    </rPh>
    <phoneticPr fontId="7"/>
  </si>
  <si>
    <t>測量コンサルタント部門の「測量：地図調整」</t>
  </si>
  <si>
    <t>東部クリーンセンター配管内清掃業務委託</t>
  </si>
  <si>
    <t>松戸市高塚新田３５２番地</t>
  </si>
  <si>
    <t>浅古　充史</t>
    <rPh sb="0" eb="2">
      <t>アサコ</t>
    </rPh>
    <rPh sb="3" eb="4">
      <t>ミツル</t>
    </rPh>
    <rPh sb="4" eb="5">
      <t>シ</t>
    </rPh>
    <phoneticPr fontId="7"/>
  </si>
  <si>
    <t>「施設等運転管理他」部門「下水道管渠内清掃（清掃のみ）」又は「下水道管渠内清掃（収集・運搬を含む）」</t>
  </si>
  <si>
    <t>公共樹林地樹木更新等整備委託</t>
  </si>
  <si>
    <t>松戸市内一円</t>
  </si>
  <si>
    <t>みどりと花の課</t>
  </si>
  <si>
    <t>今井　涼太</t>
    <rPh sb="0" eb="2">
      <t>イマイ</t>
    </rPh>
    <rPh sb="3" eb="5">
      <t>リョウタ</t>
    </rPh>
    <phoneticPr fontId="7"/>
  </si>
  <si>
    <t>「緑地管理・道路清掃部門」の「除草・緑地管理」及び「樹木管理」</t>
  </si>
  <si>
    <t>街路樹せん定委託（小金原アメリカフウ通り　その１）</t>
  </si>
  <si>
    <t>松戸市小金原地先</t>
  </si>
  <si>
    <t>大図　啓介</t>
    <rPh sb="0" eb="2">
      <t>オオズ</t>
    </rPh>
    <rPh sb="3" eb="5">
      <t>ケイスケ</t>
    </rPh>
    <phoneticPr fontId="7"/>
  </si>
  <si>
    <t>街路樹せん定委託（小金原アメリカフウ通り　その２）</t>
  </si>
  <si>
    <t>街路樹せん定委託（小金原アメリカフウ通り　その３）</t>
  </si>
  <si>
    <t>若山　拓樹</t>
    <rPh sb="0" eb="2">
      <t>ワカヤマ</t>
    </rPh>
    <rPh sb="3" eb="5">
      <t>タクキ</t>
    </rPh>
    <phoneticPr fontId="7"/>
  </si>
  <si>
    <t>街路樹せん定委託（八ケ崎トチノキ通り他）</t>
  </si>
  <si>
    <t>松戸市八ケ崎地先他</t>
  </si>
  <si>
    <t>上村　一也</t>
    <rPh sb="0" eb="2">
      <t>カミムラ</t>
    </rPh>
    <rPh sb="3" eb="5">
      <t>カズヤ</t>
    </rPh>
    <phoneticPr fontId="7"/>
  </si>
  <si>
    <t>街路樹せん定委託（二十世紀が丘トチノキ通り）</t>
  </si>
  <si>
    <t>松戸市二十世紀が丘梨元町地先他</t>
  </si>
  <si>
    <t>街路樹せん定委託（新松戸アメリカフウ通り他）</t>
  </si>
  <si>
    <t>松戸市新松戸地先他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</si>
</sst>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0" fillId="7" borderId="1" xfId="0" applyFill="1" applyBorder="1" applyAlignment="1">
      <alignment horizontal="center" vertical="center"/>
    </xf>
    <xf numFmtId="0" fontId="0" fillId="7" borderId="1" xfId="0" applyFill="1" applyBorder="1" applyAlignment="1">
      <alignment vertical="center" shrinkToFit="1"/>
    </xf>
    <xf numFmtId="38" fontId="0" fillId="7" borderId="1" xfId="1" applyFont="1" applyFill="1" applyBorder="1" applyAlignment="1">
      <alignment vertical="center" shrinkToFit="1"/>
    </xf>
    <xf numFmtId="0" fontId="0" fillId="8" borderId="1" xfId="0" applyFill="1" applyBorder="1" applyAlignment="1">
      <alignment horizontal="center" vertical="center"/>
    </xf>
    <xf numFmtId="0" fontId="0" fillId="8" borderId="1" xfId="0" applyFill="1" applyBorder="1" applyAlignment="1">
      <alignment vertical="center" shrinkToFit="1"/>
    </xf>
    <xf numFmtId="38" fontId="0" fillId="8" borderId="1" xfId="1" applyFont="1" applyFill="1" applyBorder="1" applyAlignment="1">
      <alignment vertical="center" shrinkToFi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0.5" x14ac:dyDescent="0.5"/>
  <cols>
    <col min="1" max="1" width="2" style="2" customWidth="1"/>
    <col min="2" max="2" width="3.632812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8.7" customHeight="1" x14ac:dyDescent="0.5">
      <c r="B1" s="54"/>
      <c r="C1" s="54"/>
      <c r="D1" s="59"/>
      <c r="E1" s="59"/>
      <c r="F1" s="59"/>
      <c r="G1" s="59"/>
      <c r="H1" s="1"/>
    </row>
    <row r="2" spans="2:8" ht="18.7" customHeight="1" x14ac:dyDescent="0.5">
      <c r="B2" s="3"/>
      <c r="C2" s="3"/>
      <c r="D2" s="4"/>
      <c r="E2" s="4"/>
      <c r="F2" s="4"/>
      <c r="G2" s="4"/>
      <c r="H2" s="1"/>
    </row>
    <row r="3" spans="2:8" ht="19.95" customHeight="1" x14ac:dyDescent="0.5">
      <c r="B3" s="60" t="s">
        <v>6</v>
      </c>
      <c r="C3" s="60"/>
      <c r="D3" s="60"/>
      <c r="E3" s="60"/>
      <c r="F3" s="60"/>
      <c r="G3" s="60"/>
      <c r="H3" s="60"/>
    </row>
    <row r="4" spans="2:8" ht="19.95" customHeight="1" x14ac:dyDescent="0.5">
      <c r="B4" s="5"/>
      <c r="C4" s="5"/>
      <c r="D4" s="5"/>
      <c r="E4" s="5"/>
      <c r="F4" s="5"/>
      <c r="G4" s="5"/>
      <c r="H4" s="5"/>
    </row>
    <row r="5" spans="2:8" ht="19.95" customHeight="1" x14ac:dyDescent="0.5">
      <c r="B5" s="5"/>
      <c r="C5" s="5"/>
      <c r="D5" s="5"/>
      <c r="E5" s="5"/>
      <c r="F5" s="5"/>
      <c r="G5" s="5"/>
      <c r="H5" s="5"/>
    </row>
    <row r="6" spans="2:8" ht="19.95" customHeight="1" x14ac:dyDescent="0.5">
      <c r="B6" s="53" t="s">
        <v>15</v>
      </c>
      <c r="C6" s="53"/>
      <c r="D6" s="53"/>
      <c r="E6" s="53"/>
      <c r="F6" s="53"/>
      <c r="G6" s="53"/>
      <c r="H6" s="53"/>
    </row>
    <row r="7" spans="2:8" ht="19.95" customHeight="1" x14ac:dyDescent="0.5">
      <c r="B7" s="6"/>
      <c r="C7" s="6"/>
      <c r="D7" s="6"/>
      <c r="E7" s="6"/>
      <c r="F7" s="6"/>
      <c r="G7" s="6"/>
      <c r="H7" s="6"/>
    </row>
    <row r="8" spans="2:8" ht="19.95" customHeight="1" x14ac:dyDescent="0.5">
      <c r="B8" s="53" t="s">
        <v>0</v>
      </c>
      <c r="C8" s="53"/>
      <c r="D8" s="53"/>
      <c r="E8" s="53"/>
      <c r="F8" s="53"/>
      <c r="G8" s="53"/>
      <c r="H8" s="53"/>
    </row>
    <row r="9" spans="2:8" ht="19.95" customHeight="1" x14ac:dyDescent="0.5">
      <c r="B9" s="53" t="s">
        <v>1</v>
      </c>
      <c r="C9" s="53"/>
      <c r="D9" s="53"/>
      <c r="E9" s="53"/>
      <c r="F9" s="53"/>
      <c r="G9" s="53"/>
      <c r="H9" s="53"/>
    </row>
    <row r="10" spans="2:8" ht="19.95" customHeight="1" x14ac:dyDescent="0.5">
      <c r="B10" s="53"/>
      <c r="C10" s="53"/>
      <c r="D10" s="53"/>
      <c r="E10" s="53"/>
      <c r="F10" s="53"/>
      <c r="G10" s="53"/>
      <c r="H10" s="53"/>
    </row>
    <row r="11" spans="2:8" ht="19.95" customHeight="1" x14ac:dyDescent="0.5">
      <c r="B11" s="50"/>
      <c r="C11" s="50"/>
      <c r="D11" s="50"/>
      <c r="E11" s="50"/>
      <c r="F11" s="50"/>
      <c r="G11" s="50"/>
      <c r="H11" s="50"/>
    </row>
    <row r="12" spans="2:8" ht="19.95" customHeight="1" x14ac:dyDescent="0.5">
      <c r="B12" s="7" t="s">
        <v>16</v>
      </c>
      <c r="C12" s="7"/>
      <c r="D12" s="19"/>
      <c r="E12" s="10" t="s">
        <v>4</v>
      </c>
      <c r="F12" s="10"/>
      <c r="G12" s="10"/>
      <c r="H12" s="8"/>
    </row>
    <row r="13" spans="2:8" ht="19.95" customHeight="1" x14ac:dyDescent="0.5">
      <c r="B13" s="7" t="s">
        <v>14</v>
      </c>
      <c r="C13" s="8"/>
      <c r="D13" s="51" t="str">
        <f>IFERROR(VLOOKUP($D$12,非表示にするよ!D:E,2,0),"")</f>
        <v/>
      </c>
      <c r="E13" s="51"/>
      <c r="F13" s="51"/>
      <c r="G13" s="51"/>
      <c r="H13" s="8"/>
    </row>
    <row r="14" spans="2:8" s="12" customFormat="1" ht="19.95" customHeight="1" x14ac:dyDescent="0.5">
      <c r="B14" s="9"/>
      <c r="C14" s="10"/>
      <c r="D14" s="34"/>
      <c r="E14" s="34"/>
      <c r="F14" s="34"/>
      <c r="G14" s="34"/>
      <c r="H14" s="10"/>
    </row>
    <row r="15" spans="2:8" ht="19.95" customHeight="1" x14ac:dyDescent="0.5">
      <c r="B15" s="9"/>
      <c r="C15" s="10"/>
      <c r="D15" s="11"/>
      <c r="E15" s="11"/>
      <c r="F15" s="11"/>
      <c r="G15" s="11"/>
      <c r="H15" s="8"/>
    </row>
    <row r="16" spans="2:8" ht="19.95" customHeight="1" x14ac:dyDescent="0.5">
      <c r="B16" s="56" t="s">
        <v>17</v>
      </c>
      <c r="C16" s="56"/>
      <c r="D16" s="56"/>
      <c r="E16" s="56"/>
      <c r="F16" s="56"/>
      <c r="G16" s="56"/>
      <c r="H16" s="56"/>
    </row>
    <row r="17" spans="2:8" ht="19.95" customHeight="1" x14ac:dyDescent="0.5">
      <c r="B17" s="56" t="s">
        <v>18</v>
      </c>
      <c r="C17" s="56"/>
      <c r="D17" s="56"/>
      <c r="E17" s="56"/>
      <c r="F17" s="56"/>
      <c r="G17" s="56"/>
      <c r="H17" s="56"/>
    </row>
    <row r="18" spans="2:8" ht="19.95" customHeight="1" x14ac:dyDescent="0.5">
      <c r="B18" s="56" t="s">
        <v>19</v>
      </c>
      <c r="C18" s="56"/>
      <c r="D18" s="56"/>
      <c r="E18" s="56"/>
      <c r="F18" s="56"/>
      <c r="G18" s="56"/>
      <c r="H18" s="56"/>
    </row>
    <row r="19" spans="2:8" ht="20.100000000000001" customHeight="1" x14ac:dyDescent="0.5">
      <c r="B19" s="56" t="s">
        <v>20</v>
      </c>
      <c r="C19" s="56"/>
      <c r="D19" s="56"/>
      <c r="E19" s="56"/>
      <c r="F19" s="56"/>
      <c r="G19" s="56"/>
      <c r="H19" s="56"/>
    </row>
    <row r="20" spans="2:8" ht="20.100000000000001" customHeight="1" x14ac:dyDescent="0.5">
      <c r="B20" s="57" t="s">
        <v>21</v>
      </c>
      <c r="C20" s="57"/>
      <c r="D20" s="57"/>
      <c r="E20" s="57"/>
      <c r="F20" s="57"/>
      <c r="G20" s="57"/>
      <c r="H20" s="57"/>
    </row>
    <row r="21" spans="2:8" ht="20.100000000000001" customHeight="1" x14ac:dyDescent="0.5">
      <c r="B21" s="35"/>
      <c r="C21" s="35"/>
      <c r="D21" s="35"/>
      <c r="E21" s="35"/>
      <c r="F21" s="35"/>
      <c r="G21" s="35"/>
      <c r="H21" s="35"/>
    </row>
    <row r="22" spans="2:8" ht="19.95" customHeight="1" x14ac:dyDescent="0.5">
      <c r="B22" s="52" t="s">
        <v>7</v>
      </c>
      <c r="C22" s="52"/>
      <c r="D22" s="52"/>
      <c r="E22" s="52"/>
      <c r="F22" s="52"/>
      <c r="G22" s="52"/>
      <c r="H22" s="52"/>
    </row>
    <row r="23" spans="2:8" ht="19.95" customHeight="1" x14ac:dyDescent="0.5">
      <c r="B23" s="36"/>
      <c r="C23" s="36"/>
      <c r="D23" s="36"/>
      <c r="E23" s="36"/>
      <c r="F23" s="36"/>
      <c r="G23" s="36"/>
      <c r="H23" s="36"/>
    </row>
    <row r="24" spans="2:8" ht="19.95" customHeight="1" x14ac:dyDescent="0.5">
      <c r="B24" s="36"/>
      <c r="C24" s="36"/>
      <c r="D24" s="36"/>
      <c r="E24" s="36"/>
      <c r="F24" s="36"/>
      <c r="G24" s="36"/>
      <c r="H24" s="36"/>
    </row>
    <row r="25" spans="2:8" ht="19.95" customHeight="1" x14ac:dyDescent="0.5">
      <c r="B25" s="36"/>
      <c r="C25" s="49" t="s">
        <v>8</v>
      </c>
      <c r="D25" s="49"/>
      <c r="E25" s="49"/>
      <c r="F25" s="49"/>
      <c r="G25" s="49"/>
      <c r="H25" s="36"/>
    </row>
    <row r="26" spans="2:8" ht="19.95" customHeight="1" x14ac:dyDescent="0.5">
      <c r="B26" s="36"/>
      <c r="C26" s="49" t="s">
        <v>9</v>
      </c>
      <c r="D26" s="49"/>
      <c r="E26" s="49"/>
      <c r="F26" s="49"/>
      <c r="G26" s="49"/>
      <c r="H26" s="36"/>
    </row>
    <row r="27" spans="2:8" ht="19.95" customHeight="1" x14ac:dyDescent="0.5">
      <c r="B27" s="36"/>
      <c r="C27" s="49" t="s">
        <v>10</v>
      </c>
      <c r="D27" s="49"/>
      <c r="E27" s="49"/>
      <c r="F27" s="49"/>
      <c r="G27" s="49"/>
      <c r="H27" s="36"/>
    </row>
    <row r="28" spans="2:8" ht="19.95" customHeight="1" x14ac:dyDescent="0.5">
      <c r="B28" s="36"/>
      <c r="C28" s="58" t="s">
        <v>11</v>
      </c>
      <c r="D28" s="49"/>
      <c r="E28" s="49"/>
      <c r="F28" s="49"/>
      <c r="G28" s="49"/>
      <c r="H28" s="36"/>
    </row>
    <row r="29" spans="2:8" ht="19.95" customHeight="1" x14ac:dyDescent="0.5">
      <c r="B29" s="36"/>
      <c r="C29" s="49" t="s">
        <v>12</v>
      </c>
      <c r="D29" s="49"/>
      <c r="E29" s="49"/>
      <c r="F29" s="49"/>
      <c r="G29" s="49"/>
      <c r="H29" s="36"/>
    </row>
    <row r="30" spans="2:8" ht="19.55" customHeight="1" x14ac:dyDescent="0.5">
      <c r="B30" s="37"/>
      <c r="C30" s="49" t="s">
        <v>13</v>
      </c>
      <c r="D30" s="49"/>
      <c r="E30" s="49"/>
      <c r="F30" s="49"/>
      <c r="G30" s="49"/>
      <c r="H30" s="38"/>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100000000000001" customHeight="1" x14ac:dyDescent="0.5">
      <c r="B35" s="53"/>
      <c r="C35" s="53"/>
      <c r="D35" s="53"/>
      <c r="E35" s="53"/>
      <c r="F35" s="53"/>
      <c r="G35" s="53"/>
      <c r="H35" s="53"/>
    </row>
    <row r="36" spans="2:9" ht="26.9" customHeight="1" x14ac:dyDescent="0.5">
      <c r="B36" s="55" t="s">
        <v>2</v>
      </c>
      <c r="C36" s="55"/>
      <c r="D36" s="55"/>
      <c r="E36" s="55"/>
      <c r="F36" s="55"/>
      <c r="G36" s="41"/>
      <c r="H36" s="8"/>
      <c r="I36" s="17"/>
    </row>
    <row r="37" spans="2:9" ht="26.9" customHeight="1" x14ac:dyDescent="0.5">
      <c r="B37" s="55" t="s">
        <v>5</v>
      </c>
      <c r="C37" s="55"/>
      <c r="D37" s="55"/>
      <c r="E37" s="55"/>
      <c r="F37" s="55"/>
      <c r="G37" s="42"/>
      <c r="H37" s="8"/>
      <c r="I37" s="17"/>
    </row>
    <row r="38" spans="2:9" ht="26.9" customHeight="1" x14ac:dyDescent="0.5">
      <c r="B38" s="55" t="s">
        <v>3</v>
      </c>
      <c r="C38" s="55"/>
      <c r="D38" s="55"/>
      <c r="E38" s="55"/>
      <c r="F38" s="55"/>
      <c r="G38" s="42"/>
      <c r="H38" s="8"/>
      <c r="I38" s="17"/>
    </row>
    <row r="39" spans="2:9" ht="19.95" customHeight="1" x14ac:dyDescent="0.5">
      <c r="B39" s="6"/>
      <c r="C39" s="18"/>
      <c r="D39" s="54"/>
      <c r="E39" s="54"/>
      <c r="F39" s="18"/>
      <c r="G39" s="18"/>
      <c r="H39" s="6"/>
      <c r="I39" s="17"/>
    </row>
    <row r="40" spans="2:9" ht="19.95" customHeight="1" x14ac:dyDescent="0.5">
      <c r="B40" s="6"/>
      <c r="C40" s="18"/>
      <c r="D40" s="50"/>
      <c r="E40" s="50"/>
      <c r="F40" s="18"/>
      <c r="G40" s="6"/>
      <c r="H40" s="6"/>
    </row>
    <row r="41" spans="2:9" ht="6.8" customHeight="1" x14ac:dyDescent="0.5">
      <c r="B41" s="6"/>
      <c r="C41" s="6"/>
      <c r="D41" s="6"/>
      <c r="E41" s="6"/>
      <c r="F41" s="6"/>
      <c r="G41" s="6"/>
      <c r="H41" s="6"/>
    </row>
  </sheetData>
  <sheetProtection password="DE74"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56"/>
  <sheetViews>
    <sheetView topLeftCell="A5" zoomScale="90" zoomScaleNormal="90" workbookViewId="0">
      <selection activeCell="A25" sqref="A25"/>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3" customWidth="1"/>
    <col min="16" max="16" width="106.632812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43">
        <v>169</v>
      </c>
      <c r="B3" s="43" t="s">
        <v>39</v>
      </c>
      <c r="C3" s="43" t="s">
        <v>40</v>
      </c>
      <c r="D3" s="43">
        <v>355</v>
      </c>
      <c r="E3" s="44" t="s">
        <v>41</v>
      </c>
      <c r="F3" s="44" t="s">
        <v>42</v>
      </c>
      <c r="G3" s="44" t="s">
        <v>43</v>
      </c>
      <c r="H3" s="44">
        <v>1457</v>
      </c>
      <c r="I3" s="44" t="s">
        <v>44</v>
      </c>
      <c r="J3" s="44" t="s">
        <v>45</v>
      </c>
      <c r="K3" s="44"/>
      <c r="L3" s="44"/>
      <c r="M3" s="44" t="s">
        <v>46</v>
      </c>
      <c r="N3" s="44">
        <v>0</v>
      </c>
      <c r="O3" s="45">
        <v>3674000</v>
      </c>
      <c r="P3" s="30" t="str">
        <f>IF(OR(B3="工事",B3="修繕"),M3&amp;N3,M3)</f>
        <v>「緑地管理・道路清掃部門」の「樹木管理」</v>
      </c>
      <c r="Q3" s="26" t="str">
        <f>B3</f>
        <v>業務委託</v>
      </c>
    </row>
    <row r="4" spans="1:17" x14ac:dyDescent="0.5">
      <c r="A4" s="43">
        <v>170</v>
      </c>
      <c r="B4" s="43" t="s">
        <v>39</v>
      </c>
      <c r="C4" s="43" t="s">
        <v>40</v>
      </c>
      <c r="D4" s="43">
        <v>362</v>
      </c>
      <c r="E4" s="44" t="s">
        <v>47</v>
      </c>
      <c r="F4" s="44" t="s">
        <v>48</v>
      </c>
      <c r="G4" s="44" t="s">
        <v>43</v>
      </c>
      <c r="H4" s="44">
        <v>1368</v>
      </c>
      <c r="I4" s="44" t="s">
        <v>49</v>
      </c>
      <c r="J4" s="44" t="s">
        <v>50</v>
      </c>
      <c r="K4" s="44"/>
      <c r="L4" s="44"/>
      <c r="M4" s="44" t="s">
        <v>51</v>
      </c>
      <c r="N4" s="44">
        <v>0</v>
      </c>
      <c r="O4" s="45">
        <v>82500000</v>
      </c>
      <c r="P4" s="30" t="str">
        <f t="shared" ref="P4:P52" si="0">IF(OR(B4="工事",B4="修繕"),M4&amp;N4,M4)</f>
        <v>第１希望又は第２希望において「その他委託」部門の「司書・図書整理」</v>
      </c>
      <c r="Q4" s="26" t="str">
        <f t="shared" ref="Q4:Q52" si="1">B4</f>
        <v>業務委託</v>
      </c>
    </row>
    <row r="5" spans="1:17" x14ac:dyDescent="0.5">
      <c r="A5" s="43">
        <v>171</v>
      </c>
      <c r="B5" s="43" t="s">
        <v>52</v>
      </c>
      <c r="C5" s="43" t="s">
        <v>40</v>
      </c>
      <c r="D5" s="43">
        <v>363</v>
      </c>
      <c r="E5" s="44" t="s">
        <v>53</v>
      </c>
      <c r="F5" s="44" t="s">
        <v>54</v>
      </c>
      <c r="G5" s="44" t="s">
        <v>43</v>
      </c>
      <c r="H5" s="44">
        <v>1474</v>
      </c>
      <c r="I5" s="44" t="s">
        <v>44</v>
      </c>
      <c r="J5" s="44" t="s">
        <v>55</v>
      </c>
      <c r="K5" s="44"/>
      <c r="L5" s="44"/>
      <c r="M5" s="44" t="s">
        <v>56</v>
      </c>
      <c r="N5" s="44">
        <v>0</v>
      </c>
      <c r="O5" s="45">
        <v>3245000</v>
      </c>
      <c r="P5" s="30" t="str">
        <f t="shared" si="0"/>
        <v>測量・コンサルタント部門の「補償：事業損失」及び「補償：補償関連」</v>
      </c>
      <c r="Q5" s="26" t="str">
        <f t="shared" si="1"/>
        <v>設計委託</v>
      </c>
    </row>
    <row r="6" spans="1:17" x14ac:dyDescent="0.5">
      <c r="A6" s="43">
        <v>172</v>
      </c>
      <c r="B6" s="43" t="s">
        <v>52</v>
      </c>
      <c r="C6" s="43" t="s">
        <v>40</v>
      </c>
      <c r="D6" s="43">
        <v>364</v>
      </c>
      <c r="E6" s="44" t="s">
        <v>57</v>
      </c>
      <c r="F6" s="44" t="s">
        <v>58</v>
      </c>
      <c r="G6" s="44" t="s">
        <v>43</v>
      </c>
      <c r="H6" s="44">
        <v>1491</v>
      </c>
      <c r="I6" s="44" t="s">
        <v>44</v>
      </c>
      <c r="J6" s="44" t="s">
        <v>55</v>
      </c>
      <c r="K6" s="44"/>
      <c r="L6" s="44"/>
      <c r="M6" s="44" t="s">
        <v>59</v>
      </c>
      <c r="N6" s="44">
        <v>0</v>
      </c>
      <c r="O6" s="45">
        <v>9273000</v>
      </c>
      <c r="P6" s="30" t="str">
        <f t="shared" si="0"/>
        <v>測量・コンサルタント部門の「土木：下水道」</v>
      </c>
      <c r="Q6" s="26" t="str">
        <f t="shared" si="1"/>
        <v>設計委託</v>
      </c>
    </row>
    <row r="7" spans="1:17" x14ac:dyDescent="0.5">
      <c r="A7" s="43">
        <v>173</v>
      </c>
      <c r="B7" s="43" t="s">
        <v>52</v>
      </c>
      <c r="C7" s="43" t="s">
        <v>40</v>
      </c>
      <c r="D7" s="43">
        <v>365</v>
      </c>
      <c r="E7" s="44" t="s">
        <v>60</v>
      </c>
      <c r="F7" s="44" t="s">
        <v>61</v>
      </c>
      <c r="G7" s="44" t="s">
        <v>43</v>
      </c>
      <c r="H7" s="44">
        <v>1480</v>
      </c>
      <c r="I7" s="44" t="s">
        <v>44</v>
      </c>
      <c r="J7" s="44" t="s">
        <v>62</v>
      </c>
      <c r="K7" s="44"/>
      <c r="L7" s="44"/>
      <c r="M7" s="44" t="s">
        <v>56</v>
      </c>
      <c r="N7" s="44">
        <v>0</v>
      </c>
      <c r="O7" s="45">
        <v>5137000</v>
      </c>
      <c r="P7" s="30" t="str">
        <f t="shared" si="0"/>
        <v>測量・コンサルタント部門の「補償：事業損失」及び「補償：補償関連」</v>
      </c>
      <c r="Q7" s="26" t="str">
        <f t="shared" si="1"/>
        <v>設計委託</v>
      </c>
    </row>
    <row r="8" spans="1:17" x14ac:dyDescent="0.5">
      <c r="A8" s="43">
        <v>174</v>
      </c>
      <c r="B8" s="43" t="s">
        <v>52</v>
      </c>
      <c r="C8" s="43" t="s">
        <v>40</v>
      </c>
      <c r="D8" s="43">
        <v>366</v>
      </c>
      <c r="E8" s="44" t="s">
        <v>63</v>
      </c>
      <c r="F8" s="44" t="s">
        <v>64</v>
      </c>
      <c r="G8" s="44" t="s">
        <v>43</v>
      </c>
      <c r="H8" s="44">
        <v>1490</v>
      </c>
      <c r="I8" s="44" t="s">
        <v>44</v>
      </c>
      <c r="J8" s="44" t="s">
        <v>65</v>
      </c>
      <c r="K8" s="44"/>
      <c r="L8" s="44"/>
      <c r="M8" s="44" t="s">
        <v>56</v>
      </c>
      <c r="N8" s="44">
        <v>0</v>
      </c>
      <c r="O8" s="45">
        <v>5764000</v>
      </c>
      <c r="P8" s="30" t="str">
        <f t="shared" si="0"/>
        <v>測量・コンサルタント部門の「補償：事業損失」及び「補償：補償関連」</v>
      </c>
      <c r="Q8" s="26" t="str">
        <f t="shared" si="1"/>
        <v>設計委託</v>
      </c>
    </row>
    <row r="9" spans="1:17" x14ac:dyDescent="0.5">
      <c r="A9" s="43">
        <v>175</v>
      </c>
      <c r="B9" s="43" t="s">
        <v>66</v>
      </c>
      <c r="C9" s="43" t="s">
        <v>40</v>
      </c>
      <c r="D9" s="43">
        <v>367</v>
      </c>
      <c r="E9" s="44" t="s">
        <v>67</v>
      </c>
      <c r="F9" s="44" t="s">
        <v>68</v>
      </c>
      <c r="G9" s="44" t="s">
        <v>43</v>
      </c>
      <c r="H9" s="44">
        <v>1493</v>
      </c>
      <c r="I9" s="44" t="s">
        <v>69</v>
      </c>
      <c r="J9" s="44" t="s">
        <v>70</v>
      </c>
      <c r="K9" s="44"/>
      <c r="L9" s="44"/>
      <c r="M9" s="44" t="s">
        <v>71</v>
      </c>
      <c r="N9" s="44" t="s">
        <v>72</v>
      </c>
      <c r="O9" s="45">
        <v>3102000</v>
      </c>
      <c r="P9" s="30" t="str">
        <f t="shared" si="0"/>
        <v>造園A・B</v>
      </c>
      <c r="Q9" s="26" t="str">
        <f t="shared" si="1"/>
        <v>修繕</v>
      </c>
    </row>
    <row r="10" spans="1:17" x14ac:dyDescent="0.5">
      <c r="A10" s="43">
        <v>176</v>
      </c>
      <c r="B10" s="43" t="s">
        <v>66</v>
      </c>
      <c r="C10" s="43" t="s">
        <v>40</v>
      </c>
      <c r="D10" s="43">
        <v>369</v>
      </c>
      <c r="E10" s="44" t="s">
        <v>73</v>
      </c>
      <c r="F10" s="44" t="s">
        <v>74</v>
      </c>
      <c r="G10" s="44" t="s">
        <v>43</v>
      </c>
      <c r="H10" s="44">
        <v>1494</v>
      </c>
      <c r="I10" s="44" t="s">
        <v>69</v>
      </c>
      <c r="J10" s="44" t="s">
        <v>75</v>
      </c>
      <c r="K10" s="44"/>
      <c r="L10" s="44"/>
      <c r="M10" s="44" t="s">
        <v>76</v>
      </c>
      <c r="N10" s="44" t="s">
        <v>77</v>
      </c>
      <c r="O10" s="45">
        <v>6765000</v>
      </c>
      <c r="P10" s="30" t="str">
        <f t="shared" si="0"/>
        <v>土木一式B</v>
      </c>
      <c r="Q10" s="26" t="str">
        <f t="shared" si="1"/>
        <v>修繕</v>
      </c>
    </row>
    <row r="11" spans="1:17" x14ac:dyDescent="0.5">
      <c r="A11" s="46">
        <v>180</v>
      </c>
      <c r="B11" s="46" t="s">
        <v>39</v>
      </c>
      <c r="C11" s="46" t="s">
        <v>40</v>
      </c>
      <c r="D11" s="46">
        <v>356</v>
      </c>
      <c r="E11" s="47" t="s">
        <v>78</v>
      </c>
      <c r="F11" s="47" t="s">
        <v>79</v>
      </c>
      <c r="G11" s="47" t="s">
        <v>80</v>
      </c>
      <c r="H11" s="47">
        <v>1455</v>
      </c>
      <c r="I11" s="47" t="s">
        <v>81</v>
      </c>
      <c r="J11" s="47" t="s">
        <v>82</v>
      </c>
      <c r="K11" s="47"/>
      <c r="L11" s="47"/>
      <c r="M11" s="47" t="s">
        <v>83</v>
      </c>
      <c r="N11" s="47" t="s">
        <v>84</v>
      </c>
      <c r="O11" s="48">
        <v>1331205</v>
      </c>
      <c r="P11" s="30" t="str">
        <f t="shared" si="0"/>
        <v>「建物管理・清掃」部門の「貯水槽清掃」</v>
      </c>
      <c r="Q11" s="26" t="str">
        <f t="shared" si="1"/>
        <v>業務委託</v>
      </c>
    </row>
    <row r="12" spans="1:17" x14ac:dyDescent="0.5">
      <c r="A12" s="46">
        <v>181</v>
      </c>
      <c r="B12" s="46" t="s">
        <v>52</v>
      </c>
      <c r="C12" s="46" t="s">
        <v>40</v>
      </c>
      <c r="D12" s="46">
        <v>357</v>
      </c>
      <c r="E12" s="47" t="s">
        <v>85</v>
      </c>
      <c r="F12" s="47" t="s">
        <v>86</v>
      </c>
      <c r="G12" s="47" t="s">
        <v>80</v>
      </c>
      <c r="H12" s="47">
        <v>1461</v>
      </c>
      <c r="I12" s="47" t="s">
        <v>87</v>
      </c>
      <c r="J12" s="47" t="s">
        <v>88</v>
      </c>
      <c r="K12" s="47"/>
      <c r="L12" s="47"/>
      <c r="M12" s="47" t="s">
        <v>89</v>
      </c>
      <c r="N12" s="47" t="s">
        <v>84</v>
      </c>
      <c r="O12" s="48">
        <v>1903000</v>
      </c>
      <c r="P12" s="30" t="str">
        <f t="shared" si="0"/>
        <v>測量コンサルタント部門の「測量：測量一般」</v>
      </c>
      <c r="Q12" s="26" t="str">
        <f t="shared" si="1"/>
        <v>設計委託</v>
      </c>
    </row>
    <row r="13" spans="1:17" x14ac:dyDescent="0.5">
      <c r="A13" s="46">
        <v>182</v>
      </c>
      <c r="B13" s="46" t="s">
        <v>39</v>
      </c>
      <c r="C13" s="46" t="s">
        <v>40</v>
      </c>
      <c r="D13" s="46">
        <v>358</v>
      </c>
      <c r="E13" s="47" t="s">
        <v>90</v>
      </c>
      <c r="F13" s="47" t="s">
        <v>91</v>
      </c>
      <c r="G13" s="47" t="s">
        <v>80</v>
      </c>
      <c r="H13" s="47">
        <v>1475</v>
      </c>
      <c r="I13" s="47" t="s">
        <v>92</v>
      </c>
      <c r="J13" s="47" t="s">
        <v>93</v>
      </c>
      <c r="K13" s="47"/>
      <c r="L13" s="47"/>
      <c r="M13" s="47" t="s">
        <v>94</v>
      </c>
      <c r="N13" s="47" t="s">
        <v>84</v>
      </c>
      <c r="O13" s="48">
        <v>2651000</v>
      </c>
      <c r="P13" s="30" t="str">
        <f t="shared" si="0"/>
        <v>「緑地管理・道路清掃」部門の「公園清掃」</v>
      </c>
      <c r="Q13" s="26" t="str">
        <f t="shared" si="1"/>
        <v>業務委託</v>
      </c>
    </row>
    <row r="14" spans="1:17" x14ac:dyDescent="0.5">
      <c r="A14" s="46">
        <v>183</v>
      </c>
      <c r="B14" s="46" t="s">
        <v>66</v>
      </c>
      <c r="C14" s="46" t="s">
        <v>40</v>
      </c>
      <c r="D14" s="46">
        <v>359</v>
      </c>
      <c r="E14" s="47" t="s">
        <v>95</v>
      </c>
      <c r="F14" s="47" t="s">
        <v>96</v>
      </c>
      <c r="G14" s="47" t="s">
        <v>80</v>
      </c>
      <c r="H14" s="47">
        <v>1376</v>
      </c>
      <c r="I14" s="47" t="s">
        <v>97</v>
      </c>
      <c r="J14" s="47" t="s">
        <v>98</v>
      </c>
      <c r="K14" s="47"/>
      <c r="L14" s="47"/>
      <c r="M14" s="47" t="s">
        <v>99</v>
      </c>
      <c r="N14" s="47" t="s">
        <v>100</v>
      </c>
      <c r="O14" s="48">
        <v>1390730</v>
      </c>
      <c r="P14" s="30" t="str">
        <f t="shared" si="0"/>
        <v>建築一式B・C</v>
      </c>
      <c r="Q14" s="26" t="str">
        <f t="shared" si="1"/>
        <v>修繕</v>
      </c>
    </row>
    <row r="15" spans="1:17" x14ac:dyDescent="0.5">
      <c r="A15" s="46">
        <v>184</v>
      </c>
      <c r="B15" s="46" t="s">
        <v>52</v>
      </c>
      <c r="C15" s="46" t="s">
        <v>40</v>
      </c>
      <c r="D15" s="46">
        <v>360</v>
      </c>
      <c r="E15" s="47" t="s">
        <v>101</v>
      </c>
      <c r="F15" s="47" t="s">
        <v>102</v>
      </c>
      <c r="G15" s="47" t="s">
        <v>80</v>
      </c>
      <c r="H15" s="47">
        <v>1440</v>
      </c>
      <c r="I15" s="47" t="s">
        <v>87</v>
      </c>
      <c r="J15" s="47" t="s">
        <v>103</v>
      </c>
      <c r="K15" s="47"/>
      <c r="L15" s="47"/>
      <c r="M15" s="47" t="s">
        <v>89</v>
      </c>
      <c r="N15" s="47" t="s">
        <v>84</v>
      </c>
      <c r="O15" s="48">
        <v>3267000</v>
      </c>
      <c r="P15" s="30" t="str">
        <f t="shared" si="0"/>
        <v>測量コンサルタント部門の「測量：測量一般」</v>
      </c>
      <c r="Q15" s="26" t="str">
        <f t="shared" si="1"/>
        <v>設計委託</v>
      </c>
    </row>
    <row r="16" spans="1:17" x14ac:dyDescent="0.5">
      <c r="A16" s="46">
        <v>185</v>
      </c>
      <c r="B16" s="46" t="s">
        <v>66</v>
      </c>
      <c r="C16" s="46" t="s">
        <v>40</v>
      </c>
      <c r="D16" s="46">
        <v>361</v>
      </c>
      <c r="E16" s="47" t="s">
        <v>104</v>
      </c>
      <c r="F16" s="47" t="s">
        <v>105</v>
      </c>
      <c r="G16" s="47" t="s">
        <v>80</v>
      </c>
      <c r="H16" s="47">
        <v>1445</v>
      </c>
      <c r="I16" s="47" t="s">
        <v>106</v>
      </c>
      <c r="J16" s="47" t="s">
        <v>107</v>
      </c>
      <c r="K16" s="47"/>
      <c r="L16" s="47"/>
      <c r="M16" s="47" t="s">
        <v>108</v>
      </c>
      <c r="N16" s="47" t="s">
        <v>100</v>
      </c>
      <c r="O16" s="48">
        <v>2959000</v>
      </c>
      <c r="P16" s="30" t="str">
        <f t="shared" si="0"/>
        <v>とび・土工・コンクリートB・C</v>
      </c>
      <c r="Q16" s="26" t="str">
        <f t="shared" si="1"/>
        <v>修繕</v>
      </c>
    </row>
    <row r="17" spans="1:17" x14ac:dyDescent="0.5">
      <c r="A17" s="46">
        <v>186</v>
      </c>
      <c r="B17" s="46" t="s">
        <v>52</v>
      </c>
      <c r="C17" s="46" t="s">
        <v>40</v>
      </c>
      <c r="D17" s="46">
        <v>368</v>
      </c>
      <c r="E17" s="47" t="s">
        <v>109</v>
      </c>
      <c r="F17" s="47" t="s">
        <v>110</v>
      </c>
      <c r="G17" s="47" t="s">
        <v>80</v>
      </c>
      <c r="H17" s="47">
        <v>1473</v>
      </c>
      <c r="I17" s="47" t="s">
        <v>111</v>
      </c>
      <c r="J17" s="47" t="s">
        <v>112</v>
      </c>
      <c r="K17" s="47"/>
      <c r="L17" s="47"/>
      <c r="M17" s="47" t="s">
        <v>113</v>
      </c>
      <c r="N17" s="47" t="s">
        <v>84</v>
      </c>
      <c r="O17" s="48">
        <v>2509100</v>
      </c>
      <c r="P17" s="30" t="str">
        <f t="shared" si="0"/>
        <v>測量コンサルタント部門の「測量：地図調整」</v>
      </c>
      <c r="Q17" s="26" t="str">
        <f t="shared" si="1"/>
        <v>設計委託</v>
      </c>
    </row>
    <row r="18" spans="1:17" x14ac:dyDescent="0.5">
      <c r="A18" s="46">
        <v>187</v>
      </c>
      <c r="B18" s="46" t="s">
        <v>39</v>
      </c>
      <c r="C18" s="46" t="s">
        <v>40</v>
      </c>
      <c r="D18" s="46">
        <v>370</v>
      </c>
      <c r="E18" s="47" t="s">
        <v>114</v>
      </c>
      <c r="F18" s="47" t="s">
        <v>115</v>
      </c>
      <c r="G18" s="47" t="s">
        <v>80</v>
      </c>
      <c r="H18" s="47">
        <v>1459</v>
      </c>
      <c r="I18" s="47" t="s">
        <v>106</v>
      </c>
      <c r="J18" s="47" t="s">
        <v>116</v>
      </c>
      <c r="K18" s="47"/>
      <c r="L18" s="47"/>
      <c r="M18" s="47" t="s">
        <v>117</v>
      </c>
      <c r="N18" s="47" t="s">
        <v>84</v>
      </c>
      <c r="O18" s="48">
        <v>1760000</v>
      </c>
      <c r="P18" s="30" t="str">
        <f t="shared" si="0"/>
        <v>「施設等運転管理他」部門「下水道管渠内清掃（清掃のみ）」又は「下水道管渠内清掃（収集・運搬を含む）」</v>
      </c>
      <c r="Q18" s="26" t="str">
        <f t="shared" si="1"/>
        <v>業務委託</v>
      </c>
    </row>
    <row r="19" spans="1:17" x14ac:dyDescent="0.5">
      <c r="A19" s="46">
        <v>188</v>
      </c>
      <c r="B19" s="46" t="s">
        <v>39</v>
      </c>
      <c r="C19" s="46" t="s">
        <v>40</v>
      </c>
      <c r="D19" s="46">
        <v>371</v>
      </c>
      <c r="E19" s="47" t="s">
        <v>118</v>
      </c>
      <c r="F19" s="47" t="s">
        <v>119</v>
      </c>
      <c r="G19" s="47" t="s">
        <v>80</v>
      </c>
      <c r="H19" s="47">
        <v>1485</v>
      </c>
      <c r="I19" s="47" t="s">
        <v>120</v>
      </c>
      <c r="J19" s="47" t="s">
        <v>121</v>
      </c>
      <c r="K19" s="47"/>
      <c r="L19" s="47"/>
      <c r="M19" s="47" t="s">
        <v>122</v>
      </c>
      <c r="N19" s="47" t="s">
        <v>84</v>
      </c>
      <c r="O19" s="48">
        <v>5799615</v>
      </c>
      <c r="P19" s="30" t="str">
        <f t="shared" si="0"/>
        <v>「緑地管理・道路清掃部門」の「除草・緑地管理」及び「樹木管理」</v>
      </c>
      <c r="Q19" s="26" t="str">
        <f t="shared" si="1"/>
        <v>業務委託</v>
      </c>
    </row>
    <row r="20" spans="1:17" x14ac:dyDescent="0.5">
      <c r="A20" s="46">
        <v>189</v>
      </c>
      <c r="B20" s="46" t="s">
        <v>39</v>
      </c>
      <c r="C20" s="46" t="s">
        <v>40</v>
      </c>
      <c r="D20" s="46">
        <v>372</v>
      </c>
      <c r="E20" s="47" t="s">
        <v>123</v>
      </c>
      <c r="F20" s="47" t="s">
        <v>124</v>
      </c>
      <c r="G20" s="47" t="s">
        <v>80</v>
      </c>
      <c r="H20" s="47">
        <v>1465</v>
      </c>
      <c r="I20" s="47" t="s">
        <v>120</v>
      </c>
      <c r="J20" s="47" t="s">
        <v>125</v>
      </c>
      <c r="K20" s="47"/>
      <c r="L20" s="47"/>
      <c r="M20" s="47" t="s">
        <v>122</v>
      </c>
      <c r="N20" s="47" t="s">
        <v>84</v>
      </c>
      <c r="O20" s="48">
        <v>6745200</v>
      </c>
      <c r="P20" s="30" t="str">
        <f t="shared" si="0"/>
        <v>「緑地管理・道路清掃部門」の「除草・緑地管理」及び「樹木管理」</v>
      </c>
      <c r="Q20" s="26" t="str">
        <f t="shared" si="1"/>
        <v>業務委託</v>
      </c>
    </row>
    <row r="21" spans="1:17" x14ac:dyDescent="0.5">
      <c r="A21" s="46">
        <v>190</v>
      </c>
      <c r="B21" s="46" t="s">
        <v>39</v>
      </c>
      <c r="C21" s="46" t="s">
        <v>40</v>
      </c>
      <c r="D21" s="46">
        <v>373</v>
      </c>
      <c r="E21" s="47" t="s">
        <v>126</v>
      </c>
      <c r="F21" s="47" t="s">
        <v>124</v>
      </c>
      <c r="G21" s="47" t="s">
        <v>80</v>
      </c>
      <c r="H21" s="47">
        <v>1460</v>
      </c>
      <c r="I21" s="47" t="s">
        <v>120</v>
      </c>
      <c r="J21" s="47" t="s">
        <v>121</v>
      </c>
      <c r="K21" s="47"/>
      <c r="L21" s="47"/>
      <c r="M21" s="47" t="s">
        <v>122</v>
      </c>
      <c r="N21" s="47" t="s">
        <v>84</v>
      </c>
      <c r="O21" s="48">
        <v>6217200</v>
      </c>
      <c r="P21" s="30" t="str">
        <f t="shared" si="0"/>
        <v>「緑地管理・道路清掃部門」の「除草・緑地管理」及び「樹木管理」</v>
      </c>
      <c r="Q21" s="26" t="str">
        <f t="shared" si="1"/>
        <v>業務委託</v>
      </c>
    </row>
    <row r="22" spans="1:17" x14ac:dyDescent="0.5">
      <c r="A22" s="46">
        <v>191</v>
      </c>
      <c r="B22" s="46" t="s">
        <v>39</v>
      </c>
      <c r="C22" s="46" t="s">
        <v>40</v>
      </c>
      <c r="D22" s="46">
        <v>374</v>
      </c>
      <c r="E22" s="47" t="s">
        <v>127</v>
      </c>
      <c r="F22" s="47" t="s">
        <v>124</v>
      </c>
      <c r="G22" s="47" t="s">
        <v>80</v>
      </c>
      <c r="H22" s="47">
        <v>1464</v>
      </c>
      <c r="I22" s="47" t="s">
        <v>120</v>
      </c>
      <c r="J22" s="47" t="s">
        <v>128</v>
      </c>
      <c r="K22" s="47"/>
      <c r="L22" s="47"/>
      <c r="M22" s="47" t="s">
        <v>122</v>
      </c>
      <c r="N22" s="47" t="s">
        <v>84</v>
      </c>
      <c r="O22" s="48">
        <v>6320600</v>
      </c>
      <c r="P22" s="30" t="str">
        <f t="shared" si="0"/>
        <v>「緑地管理・道路清掃部門」の「除草・緑地管理」及び「樹木管理」</v>
      </c>
      <c r="Q22" s="26" t="str">
        <f t="shared" si="1"/>
        <v>業務委託</v>
      </c>
    </row>
    <row r="23" spans="1:17" x14ac:dyDescent="0.5">
      <c r="A23" s="46">
        <v>192</v>
      </c>
      <c r="B23" s="46" t="s">
        <v>39</v>
      </c>
      <c r="C23" s="46" t="s">
        <v>40</v>
      </c>
      <c r="D23" s="46">
        <v>375</v>
      </c>
      <c r="E23" s="47" t="s">
        <v>129</v>
      </c>
      <c r="F23" s="47" t="s">
        <v>130</v>
      </c>
      <c r="G23" s="47" t="s">
        <v>80</v>
      </c>
      <c r="H23" s="47">
        <v>1462</v>
      </c>
      <c r="I23" s="47" t="s">
        <v>120</v>
      </c>
      <c r="J23" s="47" t="s">
        <v>131</v>
      </c>
      <c r="K23" s="47"/>
      <c r="L23" s="47"/>
      <c r="M23" s="47" t="s">
        <v>122</v>
      </c>
      <c r="N23" s="47" t="s">
        <v>84</v>
      </c>
      <c r="O23" s="48">
        <v>4804800</v>
      </c>
      <c r="P23" s="30" t="str">
        <f t="shared" si="0"/>
        <v>「緑地管理・道路清掃部門」の「除草・緑地管理」及び「樹木管理」</v>
      </c>
      <c r="Q23" s="26" t="str">
        <f t="shared" si="1"/>
        <v>業務委託</v>
      </c>
    </row>
    <row r="24" spans="1:17" x14ac:dyDescent="0.5">
      <c r="A24" s="46">
        <v>193</v>
      </c>
      <c r="B24" s="46" t="s">
        <v>39</v>
      </c>
      <c r="C24" s="46" t="s">
        <v>40</v>
      </c>
      <c r="D24" s="46">
        <v>376</v>
      </c>
      <c r="E24" s="47" t="s">
        <v>132</v>
      </c>
      <c r="F24" s="47" t="s">
        <v>133</v>
      </c>
      <c r="G24" s="47" t="s">
        <v>80</v>
      </c>
      <c r="H24" s="47">
        <v>1472</v>
      </c>
      <c r="I24" s="47" t="s">
        <v>120</v>
      </c>
      <c r="J24" s="47" t="s">
        <v>131</v>
      </c>
      <c r="K24" s="47"/>
      <c r="L24" s="47"/>
      <c r="M24" s="47" t="s">
        <v>122</v>
      </c>
      <c r="N24" s="47" t="s">
        <v>84</v>
      </c>
      <c r="O24" s="48">
        <v>6039000</v>
      </c>
      <c r="P24" s="30" t="str">
        <f t="shared" si="0"/>
        <v>「緑地管理・道路清掃部門」の「除草・緑地管理」及び「樹木管理」</v>
      </c>
      <c r="Q24" s="26" t="str">
        <f t="shared" si="1"/>
        <v>業務委託</v>
      </c>
    </row>
    <row r="25" spans="1:17" x14ac:dyDescent="0.5">
      <c r="A25" s="46">
        <v>194</v>
      </c>
      <c r="B25" s="46" t="s">
        <v>39</v>
      </c>
      <c r="C25" s="46" t="s">
        <v>40</v>
      </c>
      <c r="D25" s="46">
        <v>377</v>
      </c>
      <c r="E25" s="47" t="s">
        <v>134</v>
      </c>
      <c r="F25" s="47" t="s">
        <v>135</v>
      </c>
      <c r="G25" s="47" t="s">
        <v>80</v>
      </c>
      <c r="H25" s="47">
        <v>1477</v>
      </c>
      <c r="I25" s="47" t="s">
        <v>120</v>
      </c>
      <c r="J25" s="47" t="s">
        <v>125</v>
      </c>
      <c r="K25" s="47"/>
      <c r="L25" s="47"/>
      <c r="M25" s="47" t="s">
        <v>122</v>
      </c>
      <c r="N25" s="47" t="s">
        <v>84</v>
      </c>
      <c r="O25" s="48">
        <v>6953100</v>
      </c>
      <c r="P25" s="30" t="str">
        <f t="shared" si="0"/>
        <v>「緑地管理・道路清掃部門」の「除草・緑地管理」及び「樹木管理」</v>
      </c>
      <c r="Q25" s="26" t="str">
        <f t="shared" si="1"/>
        <v>業務委託</v>
      </c>
    </row>
    <row r="26" spans="1:17" ht="18" x14ac:dyDescent="0.5">
      <c r="A26" s="31"/>
      <c r="B26" s="31"/>
      <c r="C26" s="31"/>
      <c r="D26" s="31"/>
      <c r="E26" s="40"/>
      <c r="F26" s="40"/>
      <c r="G26" s="40"/>
      <c r="H26" s="40"/>
      <c r="I26" s="40"/>
      <c r="J26" s="40"/>
      <c r="K26" s="40"/>
      <c r="L26" s="40"/>
      <c r="M26" s="40"/>
      <c r="N26" s="40"/>
      <c r="O26" s="39"/>
      <c r="P26" s="30">
        <f t="shared" si="0"/>
        <v>0</v>
      </c>
      <c r="Q26" s="26">
        <f t="shared" si="1"/>
        <v>0</v>
      </c>
    </row>
    <row r="27" spans="1:17" ht="18" x14ac:dyDescent="0.5">
      <c r="A27" s="31"/>
      <c r="B27" s="31"/>
      <c r="C27" s="31"/>
      <c r="D27" s="31"/>
      <c r="E27" s="40"/>
      <c r="F27" s="40"/>
      <c r="G27" s="40"/>
      <c r="H27" s="40"/>
      <c r="I27" s="40"/>
      <c r="J27" s="40"/>
      <c r="K27" s="40"/>
      <c r="L27" s="40"/>
      <c r="M27" s="40"/>
      <c r="N27" s="40"/>
      <c r="O27" s="39"/>
      <c r="P27" s="30">
        <f t="shared" si="0"/>
        <v>0</v>
      </c>
      <c r="Q27" s="26">
        <f t="shared" si="1"/>
        <v>0</v>
      </c>
    </row>
    <row r="28" spans="1:17" ht="18" x14ac:dyDescent="0.5">
      <c r="A28" s="31"/>
      <c r="B28" s="27"/>
      <c r="C28" s="27"/>
      <c r="D28" s="31"/>
      <c r="E28" s="40"/>
      <c r="F28" s="40"/>
      <c r="G28" s="32"/>
      <c r="H28" s="40"/>
      <c r="I28" s="40"/>
      <c r="J28" s="40"/>
      <c r="K28" s="40"/>
      <c r="L28" s="40"/>
      <c r="M28" s="40"/>
      <c r="N28" s="40"/>
      <c r="O28" s="39"/>
      <c r="P28" s="30">
        <f t="shared" si="0"/>
        <v>0</v>
      </c>
      <c r="Q28" s="26">
        <f t="shared" si="1"/>
        <v>0</v>
      </c>
    </row>
    <row r="29" spans="1:17" ht="18" x14ac:dyDescent="0.5">
      <c r="A29" s="31"/>
      <c r="B29" s="27"/>
      <c r="C29" s="27"/>
      <c r="D29" s="31"/>
      <c r="E29" s="40"/>
      <c r="F29" s="40"/>
      <c r="G29" s="32"/>
      <c r="H29" s="40"/>
      <c r="I29" s="40"/>
      <c r="J29" s="40"/>
      <c r="K29" s="40"/>
      <c r="L29" s="40"/>
      <c r="M29" s="40"/>
      <c r="N29" s="40"/>
      <c r="O29" s="39"/>
      <c r="P29" s="30">
        <f t="shared" si="0"/>
        <v>0</v>
      </c>
      <c r="Q29" s="26">
        <f t="shared" si="1"/>
        <v>0</v>
      </c>
    </row>
    <row r="30" spans="1:17" ht="18" x14ac:dyDescent="0.5">
      <c r="A30" s="31"/>
      <c r="B30" s="27"/>
      <c r="C30" s="27"/>
      <c r="D30" s="31"/>
      <c r="E30" s="40"/>
      <c r="F30" s="40"/>
      <c r="G30" s="32"/>
      <c r="H30" s="40"/>
      <c r="I30" s="40"/>
      <c r="J30" s="40"/>
      <c r="K30" s="40"/>
      <c r="L30" s="40"/>
      <c r="M30" s="40"/>
      <c r="N30" s="40"/>
      <c r="O30" s="39"/>
      <c r="P30" s="30">
        <f t="shared" si="0"/>
        <v>0</v>
      </c>
      <c r="Q30" s="26">
        <f t="shared" si="1"/>
        <v>0</v>
      </c>
    </row>
    <row r="31" spans="1:17" ht="18" x14ac:dyDescent="0.5">
      <c r="A31" s="31"/>
      <c r="B31" s="27"/>
      <c r="C31" s="27"/>
      <c r="D31" s="31"/>
      <c r="E31" s="40"/>
      <c r="F31" s="40"/>
      <c r="G31" s="32"/>
      <c r="H31" s="40"/>
      <c r="I31" s="40"/>
      <c r="J31" s="40"/>
      <c r="K31" s="40"/>
      <c r="L31" s="40"/>
      <c r="M31" s="40"/>
      <c r="N31" s="40"/>
      <c r="O31" s="39"/>
      <c r="P31" s="30">
        <f t="shared" si="0"/>
        <v>0</v>
      </c>
      <c r="Q31" s="26">
        <f t="shared" si="1"/>
        <v>0</v>
      </c>
    </row>
    <row r="32" spans="1:17" ht="18" x14ac:dyDescent="0.5">
      <c r="A32" s="31"/>
      <c r="B32" s="27"/>
      <c r="C32" s="27"/>
      <c r="D32" s="31"/>
      <c r="E32" s="40"/>
      <c r="F32" s="40"/>
      <c r="G32" s="32"/>
      <c r="H32" s="40"/>
      <c r="I32" s="40"/>
      <c r="J32" s="40"/>
      <c r="K32" s="40"/>
      <c r="L32" s="40"/>
      <c r="M32" s="40"/>
      <c r="N32" s="40"/>
      <c r="O32" s="39"/>
      <c r="P32" s="30">
        <f t="shared" si="0"/>
        <v>0</v>
      </c>
      <c r="Q32" s="26">
        <f t="shared" si="1"/>
        <v>0</v>
      </c>
    </row>
    <row r="33" spans="1:17" x14ac:dyDescent="0.5">
      <c r="A33" s="31"/>
      <c r="B33" s="27"/>
      <c r="C33" s="27"/>
      <c r="D33" s="31"/>
      <c r="E33" s="40"/>
      <c r="F33" s="40"/>
      <c r="G33" s="32"/>
      <c r="H33" s="40"/>
      <c r="I33" s="40"/>
      <c r="J33" s="40"/>
      <c r="K33" s="40"/>
      <c r="L33" s="40"/>
      <c r="M33" s="40"/>
      <c r="N33" s="40"/>
      <c r="O33" s="39"/>
      <c r="P33" s="30">
        <f t="shared" si="0"/>
        <v>0</v>
      </c>
      <c r="Q33" s="26">
        <f t="shared" si="1"/>
        <v>0</v>
      </c>
    </row>
    <row r="34" spans="1:17" x14ac:dyDescent="0.5">
      <c r="A34" s="31"/>
      <c r="B34" s="27"/>
      <c r="C34" s="27"/>
      <c r="D34" s="31"/>
      <c r="E34" s="40"/>
      <c r="F34" s="40"/>
      <c r="G34" s="32"/>
      <c r="H34" s="40"/>
      <c r="I34" s="40"/>
      <c r="J34" s="40"/>
      <c r="K34" s="40"/>
      <c r="L34" s="40"/>
      <c r="M34" s="40"/>
      <c r="N34" s="40"/>
      <c r="O34" s="39"/>
      <c r="P34" s="30">
        <f t="shared" si="0"/>
        <v>0</v>
      </c>
      <c r="Q34" s="26">
        <f t="shared" si="1"/>
        <v>0</v>
      </c>
    </row>
    <row r="35" spans="1:17" x14ac:dyDescent="0.5">
      <c r="A35" s="31"/>
      <c r="B35" s="27"/>
      <c r="C35" s="27"/>
      <c r="D35" s="31"/>
      <c r="E35" s="40"/>
      <c r="F35" s="40"/>
      <c r="G35" s="32"/>
      <c r="H35" s="40"/>
      <c r="I35" s="40"/>
      <c r="J35" s="40"/>
      <c r="K35" s="40"/>
      <c r="L35" s="40"/>
      <c r="M35" s="40"/>
      <c r="N35" s="40"/>
      <c r="O35" s="39"/>
      <c r="P35" s="30">
        <f t="shared" si="0"/>
        <v>0</v>
      </c>
      <c r="Q35" s="26">
        <f t="shared" si="1"/>
        <v>0</v>
      </c>
    </row>
    <row r="36" spans="1:17" x14ac:dyDescent="0.5">
      <c r="A36" s="31"/>
      <c r="B36" s="27"/>
      <c r="C36" s="27"/>
      <c r="D36" s="31"/>
      <c r="E36" s="40"/>
      <c r="F36" s="40"/>
      <c r="G36" s="32"/>
      <c r="H36" s="40"/>
      <c r="I36" s="40"/>
      <c r="J36" s="40"/>
      <c r="K36" s="40"/>
      <c r="L36" s="40"/>
      <c r="M36" s="40"/>
      <c r="N36" s="40"/>
      <c r="O36" s="39"/>
      <c r="P36" s="30">
        <f t="shared" si="0"/>
        <v>0</v>
      </c>
      <c r="Q36" s="26">
        <f t="shared" si="1"/>
        <v>0</v>
      </c>
    </row>
    <row r="37" spans="1:17" x14ac:dyDescent="0.5">
      <c r="A37" s="27"/>
      <c r="B37" s="27"/>
      <c r="C37" s="27"/>
      <c r="D37" s="27"/>
      <c r="E37" s="28"/>
      <c r="F37" s="28"/>
      <c r="G37" s="32"/>
      <c r="H37" s="28"/>
      <c r="I37" s="28"/>
      <c r="J37" s="28"/>
      <c r="K37" s="28"/>
      <c r="L37" s="28"/>
      <c r="M37" s="40"/>
      <c r="N37" s="28"/>
      <c r="O37" s="29"/>
      <c r="P37" s="30">
        <f t="shared" si="0"/>
        <v>0</v>
      </c>
      <c r="Q37" s="26">
        <f t="shared" si="1"/>
        <v>0</v>
      </c>
    </row>
    <row r="38" spans="1:17" x14ac:dyDescent="0.5">
      <c r="A38" s="27"/>
      <c r="B38" s="27"/>
      <c r="C38" s="27"/>
      <c r="D38" s="27"/>
      <c r="E38" s="28"/>
      <c r="F38" s="28"/>
      <c r="G38" s="32"/>
      <c r="H38" s="28"/>
      <c r="I38" s="28"/>
      <c r="J38" s="28"/>
      <c r="K38" s="28"/>
      <c r="L38" s="28"/>
      <c r="M38" s="40"/>
      <c r="N38" s="28"/>
      <c r="O38" s="29"/>
      <c r="P38" s="30">
        <f t="shared" si="0"/>
        <v>0</v>
      </c>
      <c r="Q38" s="26">
        <f t="shared" si="1"/>
        <v>0</v>
      </c>
    </row>
    <row r="39" spans="1:17" x14ac:dyDescent="0.5">
      <c r="A39" s="27"/>
      <c r="B39" s="27"/>
      <c r="C39" s="27"/>
      <c r="D39" s="27"/>
      <c r="E39" s="28"/>
      <c r="F39" s="28"/>
      <c r="G39" s="32"/>
      <c r="H39" s="28"/>
      <c r="I39" s="28"/>
      <c r="J39" s="28"/>
      <c r="K39" s="28"/>
      <c r="L39" s="28"/>
      <c r="M39" s="40"/>
      <c r="N39" s="28"/>
      <c r="O39" s="29"/>
      <c r="P39" s="30">
        <f t="shared" si="0"/>
        <v>0</v>
      </c>
      <c r="Q39" s="26">
        <f t="shared" si="1"/>
        <v>0</v>
      </c>
    </row>
    <row r="40" spans="1:17" x14ac:dyDescent="0.5">
      <c r="A40" s="27"/>
      <c r="B40" s="27"/>
      <c r="C40" s="27"/>
      <c r="D40" s="27"/>
      <c r="E40" s="28"/>
      <c r="F40" s="28"/>
      <c r="G40" s="32"/>
      <c r="H40" s="28"/>
      <c r="I40" s="28"/>
      <c r="J40" s="28"/>
      <c r="K40" s="28"/>
      <c r="L40" s="28"/>
      <c r="M40" s="40"/>
      <c r="N40" s="28"/>
      <c r="O40" s="29"/>
      <c r="P40" s="30">
        <f t="shared" si="0"/>
        <v>0</v>
      </c>
      <c r="Q40" s="26">
        <f t="shared" si="1"/>
        <v>0</v>
      </c>
    </row>
    <row r="41" spans="1:17" x14ac:dyDescent="0.5">
      <c r="A41" s="27"/>
      <c r="B41" s="27"/>
      <c r="C41" s="27"/>
      <c r="D41" s="27"/>
      <c r="E41" s="28"/>
      <c r="F41" s="28"/>
      <c r="G41" s="32"/>
      <c r="H41" s="28"/>
      <c r="I41" s="28"/>
      <c r="J41" s="28"/>
      <c r="K41" s="28"/>
      <c r="L41" s="28"/>
      <c r="M41" s="40"/>
      <c r="N41" s="28"/>
      <c r="O41" s="29"/>
      <c r="P41" s="30">
        <f t="shared" si="0"/>
        <v>0</v>
      </c>
      <c r="Q41" s="26">
        <f t="shared" si="1"/>
        <v>0</v>
      </c>
    </row>
    <row r="42" spans="1:17" x14ac:dyDescent="0.5">
      <c r="A42" s="27"/>
      <c r="B42" s="27"/>
      <c r="C42" s="27"/>
      <c r="D42" s="27"/>
      <c r="E42" s="28"/>
      <c r="F42" s="28"/>
      <c r="G42" s="32"/>
      <c r="H42" s="28"/>
      <c r="I42" s="28"/>
      <c r="J42" s="28"/>
      <c r="K42" s="28"/>
      <c r="L42" s="28"/>
      <c r="M42" s="40"/>
      <c r="N42" s="28"/>
      <c r="O42" s="29"/>
      <c r="P42" s="30">
        <f t="shared" si="0"/>
        <v>0</v>
      </c>
      <c r="Q42" s="26">
        <f t="shared" si="1"/>
        <v>0</v>
      </c>
    </row>
    <row r="43" spans="1:17" x14ac:dyDescent="0.5">
      <c r="A43" s="27"/>
      <c r="B43" s="27"/>
      <c r="C43" s="27"/>
      <c r="D43" s="27"/>
      <c r="E43" s="28"/>
      <c r="F43" s="28"/>
      <c r="G43" s="32"/>
      <c r="H43" s="28"/>
      <c r="I43" s="28"/>
      <c r="J43" s="28"/>
      <c r="K43" s="28"/>
      <c r="L43" s="28"/>
      <c r="M43" s="40"/>
      <c r="N43" s="28"/>
      <c r="O43" s="29"/>
      <c r="P43" s="30">
        <f t="shared" si="0"/>
        <v>0</v>
      </c>
      <c r="Q43" s="26">
        <f t="shared" si="1"/>
        <v>0</v>
      </c>
    </row>
    <row r="44" spans="1:17" x14ac:dyDescent="0.5">
      <c r="A44" s="27"/>
      <c r="B44" s="27"/>
      <c r="C44" s="27"/>
      <c r="D44" s="27"/>
      <c r="E44" s="28"/>
      <c r="F44" s="28"/>
      <c r="G44" s="32"/>
      <c r="H44" s="28"/>
      <c r="I44" s="28"/>
      <c r="J44" s="28"/>
      <c r="K44" s="28"/>
      <c r="L44" s="28"/>
      <c r="M44" s="40"/>
      <c r="N44" s="28"/>
      <c r="O44" s="29"/>
      <c r="P44" s="30">
        <f t="shared" si="0"/>
        <v>0</v>
      </c>
      <c r="Q44" s="26">
        <f t="shared" si="1"/>
        <v>0</v>
      </c>
    </row>
    <row r="45" spans="1:17" x14ac:dyDescent="0.5">
      <c r="A45" s="27"/>
      <c r="B45" s="27"/>
      <c r="C45" s="27"/>
      <c r="D45" s="27"/>
      <c r="E45" s="28"/>
      <c r="F45" s="28"/>
      <c r="G45" s="32"/>
      <c r="H45" s="28"/>
      <c r="I45" s="28"/>
      <c r="J45" s="28"/>
      <c r="K45" s="28"/>
      <c r="L45" s="28"/>
      <c r="M45" s="40"/>
      <c r="N45" s="28"/>
      <c r="O45" s="29"/>
      <c r="P45" s="30">
        <f t="shared" si="0"/>
        <v>0</v>
      </c>
      <c r="Q45" s="26">
        <f t="shared" si="1"/>
        <v>0</v>
      </c>
    </row>
    <row r="46" spans="1:17" x14ac:dyDescent="0.5">
      <c r="A46" s="27"/>
      <c r="B46" s="27"/>
      <c r="C46" s="27"/>
      <c r="D46" s="27"/>
      <c r="E46" s="28"/>
      <c r="F46" s="28"/>
      <c r="G46" s="32"/>
      <c r="H46" s="28"/>
      <c r="I46" s="28"/>
      <c r="J46" s="28"/>
      <c r="K46" s="28"/>
      <c r="L46" s="28"/>
      <c r="M46" s="40"/>
      <c r="N46" s="28"/>
      <c r="O46" s="29"/>
      <c r="P46" s="30">
        <f t="shared" si="0"/>
        <v>0</v>
      </c>
      <c r="Q46" s="26">
        <f t="shared" si="1"/>
        <v>0</v>
      </c>
    </row>
    <row r="47" spans="1:17" x14ac:dyDescent="0.5">
      <c r="A47" s="27"/>
      <c r="B47" s="27"/>
      <c r="C47" s="27"/>
      <c r="D47" s="27"/>
      <c r="E47" s="28"/>
      <c r="F47" s="28"/>
      <c r="G47" s="32"/>
      <c r="H47" s="28"/>
      <c r="I47" s="28"/>
      <c r="J47" s="28"/>
      <c r="K47" s="28"/>
      <c r="L47" s="28"/>
      <c r="M47" s="40"/>
      <c r="N47" s="28"/>
      <c r="O47" s="29"/>
      <c r="P47" s="30">
        <f t="shared" si="0"/>
        <v>0</v>
      </c>
      <c r="Q47" s="26">
        <f t="shared" si="1"/>
        <v>0</v>
      </c>
    </row>
    <row r="48" spans="1:17" x14ac:dyDescent="0.5">
      <c r="A48" s="27"/>
      <c r="B48" s="27"/>
      <c r="C48" s="27"/>
      <c r="D48" s="27"/>
      <c r="E48" s="28"/>
      <c r="F48" s="28"/>
      <c r="G48" s="32"/>
      <c r="H48" s="28"/>
      <c r="I48" s="28"/>
      <c r="J48" s="28"/>
      <c r="K48" s="28"/>
      <c r="L48" s="28"/>
      <c r="M48" s="40"/>
      <c r="N48" s="28"/>
      <c r="O48" s="29"/>
      <c r="P48" s="30">
        <f t="shared" si="0"/>
        <v>0</v>
      </c>
      <c r="Q48" s="26">
        <f t="shared" si="1"/>
        <v>0</v>
      </c>
    </row>
    <row r="49" spans="1:17" x14ac:dyDescent="0.5">
      <c r="A49" s="27"/>
      <c r="B49" s="27"/>
      <c r="C49" s="27"/>
      <c r="D49" s="27"/>
      <c r="E49" s="28"/>
      <c r="F49" s="28"/>
      <c r="G49" s="32"/>
      <c r="H49" s="28"/>
      <c r="I49" s="28"/>
      <c r="J49" s="28"/>
      <c r="K49" s="28"/>
      <c r="L49" s="28"/>
      <c r="M49" s="40"/>
      <c r="N49" s="28"/>
      <c r="O49" s="29"/>
      <c r="P49" s="30">
        <f t="shared" si="0"/>
        <v>0</v>
      </c>
      <c r="Q49" s="26">
        <f t="shared" si="1"/>
        <v>0</v>
      </c>
    </row>
    <row r="50" spans="1:17" x14ac:dyDescent="0.5">
      <c r="A50" s="27"/>
      <c r="B50" s="27"/>
      <c r="C50" s="27"/>
      <c r="D50" s="27"/>
      <c r="E50" s="28"/>
      <c r="F50" s="28"/>
      <c r="G50" s="32"/>
      <c r="H50" s="28"/>
      <c r="I50" s="28"/>
      <c r="J50" s="28"/>
      <c r="K50" s="28"/>
      <c r="L50" s="28"/>
      <c r="M50" s="40"/>
      <c r="N50" s="28"/>
      <c r="O50" s="29"/>
      <c r="P50" s="30">
        <f t="shared" si="0"/>
        <v>0</v>
      </c>
      <c r="Q50" s="26">
        <f t="shared" si="1"/>
        <v>0</v>
      </c>
    </row>
    <row r="51" spans="1:17" x14ac:dyDescent="0.5">
      <c r="A51" s="27"/>
      <c r="B51" s="27"/>
      <c r="C51" s="27"/>
      <c r="D51" s="27"/>
      <c r="E51" s="28"/>
      <c r="F51" s="28"/>
      <c r="G51" s="32"/>
      <c r="H51" s="28"/>
      <c r="I51" s="28"/>
      <c r="J51" s="28"/>
      <c r="K51" s="28"/>
      <c r="L51" s="28"/>
      <c r="M51" s="40"/>
      <c r="N51" s="28"/>
      <c r="O51" s="29"/>
      <c r="P51" s="30">
        <f t="shared" si="0"/>
        <v>0</v>
      </c>
      <c r="Q51" s="26">
        <f t="shared" si="1"/>
        <v>0</v>
      </c>
    </row>
    <row r="52" spans="1:17" x14ac:dyDescent="0.5">
      <c r="A52" s="27"/>
      <c r="B52" s="27"/>
      <c r="C52" s="27"/>
      <c r="D52" s="27"/>
      <c r="E52" s="28"/>
      <c r="F52" s="28"/>
      <c r="G52" s="32"/>
      <c r="H52" s="28"/>
      <c r="I52" s="28"/>
      <c r="J52" s="28"/>
      <c r="K52" s="28"/>
      <c r="L52" s="28"/>
      <c r="M52" s="40"/>
      <c r="N52" s="28"/>
      <c r="O52" s="29"/>
      <c r="P52" s="30">
        <f t="shared" si="0"/>
        <v>0</v>
      </c>
      <c r="Q52" s="26">
        <f t="shared" si="1"/>
        <v>0</v>
      </c>
    </row>
    <row r="53" spans="1:17" x14ac:dyDescent="0.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
      <c r="A54" s="27"/>
      <c r="B54" s="27"/>
      <c r="C54" s="27"/>
      <c r="D54" s="27"/>
      <c r="E54" s="28"/>
      <c r="F54" s="28"/>
      <c r="G54" s="32"/>
      <c r="H54" s="28"/>
      <c r="I54" s="28"/>
      <c r="J54" s="28"/>
      <c r="K54" s="28"/>
      <c r="L54" s="28"/>
      <c r="M54" s="40"/>
      <c r="N54" s="28"/>
      <c r="O54" s="29"/>
      <c r="P54" s="30">
        <f t="shared" si="2"/>
        <v>0</v>
      </c>
      <c r="Q54" s="26">
        <f t="shared" si="3"/>
        <v>0</v>
      </c>
    </row>
    <row r="55" spans="1:17" x14ac:dyDescent="0.5">
      <c r="A55" s="27"/>
      <c r="B55" s="27"/>
      <c r="C55" s="27"/>
      <c r="D55" s="27"/>
      <c r="E55" s="28"/>
      <c r="F55" s="28"/>
      <c r="G55" s="32"/>
      <c r="H55" s="28"/>
      <c r="I55" s="28"/>
      <c r="J55" s="28"/>
      <c r="K55" s="28"/>
      <c r="L55" s="28"/>
      <c r="M55" s="40"/>
      <c r="N55" s="28"/>
      <c r="O55" s="29"/>
      <c r="P55" s="30">
        <f t="shared" si="2"/>
        <v>0</v>
      </c>
      <c r="Q55" s="26">
        <f t="shared" si="3"/>
        <v>0</v>
      </c>
    </row>
    <row r="56" spans="1:17" x14ac:dyDescent="0.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2025-10-31T05:00:15Z</cp:lastPrinted>
  <dcterms:created xsi:type="dcterms:W3CDTF">2022-01-18T07:59:41Z</dcterms:created>
  <dcterms:modified xsi:type="dcterms:W3CDTF">2025-11-04T05:10:30Z</dcterms:modified>
</cp:coreProperties>
</file>