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5公告miya作成\"/>
    </mc:Choice>
  </mc:AlternateContent>
  <xr:revisionPtr revIDLastSave="0" documentId="13_ncr:1_{C7092F7F-A216-4912-A37F-AAAC50DA5DA9}" xr6:coauthVersionLast="47" xr6:coauthVersionMax="47" xr10:uidLastSave="{00000000-0000-0000-0000-000000000000}"/>
  <workbookProtection workbookAlgorithmName="SHA-512" workbookHashValue="aQryTwepvu6P5ODWCYlVP4/S/rHUhUbq+EUxw26Dq9mBPn772LmAqmNyMhvlsXVS86py2YK5oeoiyZpGM5DUMw==" workbookSaltValue="MSlxK9jW1o6HXPDpz0Qb5A=="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<sst xmlns="http://schemas.openxmlformats.org/spreadsheetml/2006/main" count="63" uniqueCount="52">
  <si>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</si>
  <si>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</si>
  <si>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</si>
  <si>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</si>
  <si>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</si>
  <si>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</si>
  <si>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</si>
  <si>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</si>
  <si>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</si>
  <si>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</si>
  <si>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</si>
  <si>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</si>
  <si>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</si>
  <si>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</si>
  <si>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</si>
  <si>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</si>
  <si>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</si>
  <si>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</si>
  <si>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</si>
  <si>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</si>
  <si>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</si>
  <si>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</si>
  <si>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</si>
  <si>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</si>
  <si>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</si>
  <si>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</si>
  <si>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</si>
  <si>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</si>
  <si>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</si>
  <si>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</si>
  <si>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</si>
  <si>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</si>
  <si>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</si>
  <si>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</si>
  <si>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</si>
  <si>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</si>
  <si>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</si>
  <si>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</si>
  <si>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</si>
  <si>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設計委託</t>
  </si>
  <si>
    <t>一般競争</t>
  </si>
  <si>
    <t>常盤平地区汚水幹線土質調査業務委託（Ｒ７－１）</t>
  </si>
  <si>
    <t>松戸市　常盤平二丁目　地先外</t>
  </si>
  <si>
    <t>宮・保坂</t>
  </si>
  <si>
    <t>下水道整備課</t>
  </si>
  <si>
    <t>西口 智也</t>
    <rPh sb="0" eb="2">
      <t>ニシグチ</t>
    </rPh>
    <rPh sb="3" eb="5">
      <t>トモヤ</t>
    </rPh>
    <phoneticPr fontId="7"/>
  </si>
  <si>
    <t>測量・コンサルタント部門の「地質：地質調査」</t>
  </si>
  <si>
    <t>常盤平地区汚水幹線土質調査業務委託（Ｒ７－２）</t>
  </si>
  <si>
    <t>松戸市　常盤平双葉町　地先外</t>
  </si>
  <si>
    <t>藤代 隆正</t>
  </si>
  <si>
    <t>常盤平地区汚水幹線実施設計業務委託（Ｒ７）</t>
  </si>
  <si>
    <t>測量コンサルタント部門の「土木：下水道」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</si>
</sst>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topLeftCell="A2" zoomScaleNormal="100" zoomScaleSheetLayoutView="100" workbookViewId="0">
      <selection activeCell="D12" sqref="D12"/>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44"/>
      <c r="C1" s="44"/>
      <c r="D1" s="45"/>
      <c r="E1" s="45"/>
      <c r="F1" s="45"/>
      <c r="G1" s="45"/>
      <c r="H1" s="1"/>
    </row>
    <row r="2" spans="2:8" ht="18.75" customHeight="1" x14ac:dyDescent="0.55000000000000004">
      <c r="B2" s="3"/>
      <c r="C2" s="3"/>
      <c r="D2" s="4"/>
      <c r="E2" s="4"/>
      <c r="F2" s="4"/>
      <c r="G2" s="4"/>
      <c r="H2" s="1"/>
    </row>
    <row r="3" spans="2:8" ht="20" customHeight="1" x14ac:dyDescent="0.55000000000000004">
      <c r="B3" s="46" t="s">
        <v>6</v>
      </c>
      <c r="C3" s="46"/>
      <c r="D3" s="46"/>
      <c r="E3" s="46"/>
      <c r="F3" s="46"/>
      <c r="G3" s="46"/>
      <c r="H3" s="46"/>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43" t="s">
        <v>15</v>
      </c>
      <c r="C6" s="43"/>
      <c r="D6" s="43"/>
      <c r="E6" s="43"/>
      <c r="F6" s="43"/>
      <c r="G6" s="43"/>
      <c r="H6" s="43"/>
    </row>
    <row r="7" spans="2:8" ht="20" customHeight="1" x14ac:dyDescent="0.55000000000000004">
      <c r="B7" s="6"/>
      <c r="C7" s="6"/>
      <c r="D7" s="6"/>
      <c r="E7" s="6"/>
      <c r="F7" s="6"/>
      <c r="G7" s="6"/>
      <c r="H7" s="6"/>
    </row>
    <row r="8" spans="2:8" ht="20" customHeight="1" x14ac:dyDescent="0.55000000000000004">
      <c r="B8" s="43" t="s">
        <v>0</v>
      </c>
      <c r="C8" s="43"/>
      <c r="D8" s="43"/>
      <c r="E8" s="43"/>
      <c r="F8" s="43"/>
      <c r="G8" s="43"/>
      <c r="H8" s="43"/>
    </row>
    <row r="9" spans="2:8" ht="20" customHeight="1" x14ac:dyDescent="0.55000000000000004">
      <c r="B9" s="43" t="s">
        <v>1</v>
      </c>
      <c r="C9" s="43"/>
      <c r="D9" s="43"/>
      <c r="E9" s="43"/>
      <c r="F9" s="43"/>
      <c r="G9" s="43"/>
      <c r="H9" s="43"/>
    </row>
    <row r="10" spans="2:8" ht="20" customHeight="1" x14ac:dyDescent="0.55000000000000004">
      <c r="B10" s="43"/>
      <c r="C10" s="43"/>
      <c r="D10" s="43"/>
      <c r="E10" s="43"/>
      <c r="F10" s="43"/>
      <c r="G10" s="43"/>
      <c r="H10" s="43"/>
    </row>
    <row r="11" spans="2:8" ht="20" customHeight="1" x14ac:dyDescent="0.55000000000000004">
      <c r="B11" s="49"/>
      <c r="C11" s="49"/>
      <c r="D11" s="49"/>
      <c r="E11" s="49"/>
      <c r="F11" s="49"/>
      <c r="G11" s="49"/>
      <c r="H11" s="49"/>
    </row>
    <row r="12" spans="2:8" ht="20" customHeight="1" x14ac:dyDescent="0.55000000000000004">
      <c r="B12" s="7" t="s">
        <v>16</v>
      </c>
      <c r="C12" s="7"/>
      <c r="D12" s="19"/>
      <c r="E12" s="10" t="s">
        <v>4</v>
      </c>
      <c r="F12" s="10"/>
      <c r="G12" s="10"/>
      <c r="H12" s="8"/>
    </row>
    <row r="13" spans="2:8" ht="20" customHeight="1" x14ac:dyDescent="0.55000000000000004">
      <c r="B13" s="7" t="s">
        <v>14</v>
      </c>
      <c r="C13" s="8"/>
      <c r="D13" s="51" t="str">
        <f>IFERROR(VLOOKUP($D$12,非表示にするよ!D:E,2,0),"")</f>
        <v/>
      </c>
      <c r="E13" s="51"/>
      <c r="F13" s="51"/>
      <c r="G13" s="51"/>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0" t="s">
        <v>17</v>
      </c>
      <c r="C16" s="50"/>
      <c r="D16" s="50"/>
      <c r="E16" s="50"/>
      <c r="F16" s="50"/>
      <c r="G16" s="50"/>
      <c r="H16" s="50"/>
    </row>
    <row r="17" spans="2:8" ht="20" customHeight="1" x14ac:dyDescent="0.55000000000000004">
      <c r="B17" s="50" t="s">
        <v>18</v>
      </c>
      <c r="C17" s="50"/>
      <c r="D17" s="50"/>
      <c r="E17" s="50"/>
      <c r="F17" s="50"/>
      <c r="G17" s="50"/>
      <c r="H17" s="50"/>
    </row>
    <row r="18" spans="2:8" ht="20" customHeight="1" x14ac:dyDescent="0.55000000000000004">
      <c r="B18" s="50" t="s">
        <v>19</v>
      </c>
      <c r="C18" s="50"/>
      <c r="D18" s="50"/>
      <c r="E18" s="50"/>
      <c r="F18" s="50"/>
      <c r="G18" s="50"/>
      <c r="H18" s="50"/>
    </row>
    <row r="19" spans="2:8" ht="20.149999999999999" customHeight="1" x14ac:dyDescent="0.55000000000000004">
      <c r="B19" s="50" t="s">
        <v>20</v>
      </c>
      <c r="C19" s="50"/>
      <c r="D19" s="50"/>
      <c r="E19" s="50"/>
      <c r="F19" s="50"/>
      <c r="G19" s="50"/>
      <c r="H19" s="50"/>
    </row>
    <row r="20" spans="2:8" ht="20.149999999999999" customHeight="1" x14ac:dyDescent="0.55000000000000004">
      <c r="B20" s="54" t="s">
        <v>21</v>
      </c>
      <c r="C20" s="54"/>
      <c r="D20" s="54"/>
      <c r="E20" s="54"/>
      <c r="F20" s="54"/>
      <c r="G20" s="54"/>
      <c r="H20" s="54"/>
    </row>
    <row r="21" spans="2:8" ht="20.149999999999999" customHeight="1" x14ac:dyDescent="0.55000000000000004">
      <c r="B21" s="35"/>
      <c r="C21" s="35"/>
      <c r="D21" s="35"/>
      <c r="E21" s="35"/>
      <c r="F21" s="35"/>
      <c r="G21" s="35"/>
      <c r="H21" s="35"/>
    </row>
    <row r="22" spans="2:8" ht="20" customHeight="1" x14ac:dyDescent="0.55000000000000004">
      <c r="B22" s="52" t="s">
        <v>7</v>
      </c>
      <c r="C22" s="52"/>
      <c r="D22" s="52"/>
      <c r="E22" s="52"/>
      <c r="F22" s="52"/>
      <c r="G22" s="52"/>
      <c r="H22" s="52"/>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8" t="s">
        <v>8</v>
      </c>
      <c r="D25" s="48"/>
      <c r="E25" s="48"/>
      <c r="F25" s="48"/>
      <c r="G25" s="48"/>
      <c r="H25" s="36"/>
    </row>
    <row r="26" spans="2:8" ht="20" customHeight="1" x14ac:dyDescent="0.55000000000000004">
      <c r="B26" s="36"/>
      <c r="C26" s="48" t="s">
        <v>9</v>
      </c>
      <c r="D26" s="48"/>
      <c r="E26" s="48"/>
      <c r="F26" s="48"/>
      <c r="G26" s="48"/>
      <c r="H26" s="36"/>
    </row>
    <row r="27" spans="2:8" ht="20" customHeight="1" x14ac:dyDescent="0.55000000000000004">
      <c r="B27" s="36"/>
      <c r="C27" s="48" t="s">
        <v>10</v>
      </c>
      <c r="D27" s="48"/>
      <c r="E27" s="48"/>
      <c r="F27" s="48"/>
      <c r="G27" s="48"/>
      <c r="H27" s="36"/>
    </row>
    <row r="28" spans="2:8" ht="20" customHeight="1" x14ac:dyDescent="0.55000000000000004">
      <c r="B28" s="36"/>
      <c r="C28" s="47" t="s">
        <v>11</v>
      </c>
      <c r="D28" s="48"/>
      <c r="E28" s="48"/>
      <c r="F28" s="48"/>
      <c r="G28" s="48"/>
      <c r="H28" s="36"/>
    </row>
    <row r="29" spans="2:8" ht="20" customHeight="1" x14ac:dyDescent="0.55000000000000004">
      <c r="B29" s="36"/>
      <c r="C29" s="48" t="s">
        <v>12</v>
      </c>
      <c r="D29" s="48"/>
      <c r="E29" s="48"/>
      <c r="F29" s="48"/>
      <c r="G29" s="48"/>
      <c r="H29" s="36"/>
    </row>
    <row r="30" spans="2:8" ht="19.5" customHeight="1" x14ac:dyDescent="0.55000000000000004">
      <c r="B30" s="37"/>
      <c r="C30" s="48" t="s">
        <v>13</v>
      </c>
      <c r="D30" s="48"/>
      <c r="E30" s="48"/>
      <c r="F30" s="48"/>
      <c r="G30" s="48"/>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43"/>
      <c r="C35" s="43"/>
      <c r="D35" s="43"/>
      <c r="E35" s="43"/>
      <c r="F35" s="43"/>
      <c r="G35" s="43"/>
      <c r="H35" s="43"/>
    </row>
    <row r="36" spans="2:9" ht="26.9" customHeight="1" x14ac:dyDescent="0.55000000000000004">
      <c r="B36" s="53" t="s">
        <v>2</v>
      </c>
      <c r="C36" s="53"/>
      <c r="D36" s="53"/>
      <c r="E36" s="53"/>
      <c r="F36" s="53"/>
      <c r="G36" s="41"/>
      <c r="H36" s="8"/>
      <c r="I36" s="17"/>
    </row>
    <row r="37" spans="2:9" ht="26.9" customHeight="1" x14ac:dyDescent="0.55000000000000004">
      <c r="B37" s="53" t="s">
        <v>5</v>
      </c>
      <c r="C37" s="53"/>
      <c r="D37" s="53"/>
      <c r="E37" s="53"/>
      <c r="F37" s="53"/>
      <c r="G37" s="42"/>
      <c r="H37" s="8"/>
      <c r="I37" s="17"/>
    </row>
    <row r="38" spans="2:9" ht="26.9" customHeight="1" x14ac:dyDescent="0.55000000000000004">
      <c r="B38" s="53" t="s">
        <v>3</v>
      </c>
      <c r="C38" s="53"/>
      <c r="D38" s="53"/>
      <c r="E38" s="53"/>
      <c r="F38" s="53"/>
      <c r="G38" s="42"/>
      <c r="H38" s="8"/>
      <c r="I38" s="17"/>
    </row>
    <row r="39" spans="2:9" ht="20" customHeight="1" x14ac:dyDescent="0.55000000000000004">
      <c r="B39" s="6"/>
      <c r="C39" s="18"/>
      <c r="D39" s="44"/>
      <c r="E39" s="44"/>
      <c r="F39" s="18"/>
      <c r="G39" s="18"/>
      <c r="H39" s="6"/>
      <c r="I39" s="17"/>
    </row>
    <row r="40" spans="2:9" ht="20" customHeight="1" x14ac:dyDescent="0.55000000000000004">
      <c r="B40" s="6"/>
      <c r="C40" s="18"/>
      <c r="D40" s="49"/>
      <c r="E40" s="49"/>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E9" sqref="E9"/>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31">
        <v>139</v>
      </c>
      <c r="B3" s="31" t="s">
        <v>39</v>
      </c>
      <c r="C3" s="31" t="s">
        <v>40</v>
      </c>
      <c r="D3" s="31">
        <v>265</v>
      </c>
      <c r="E3" s="40" t="s">
        <v>41</v>
      </c>
      <c r="F3" s="40" t="s">
        <v>42</v>
      </c>
      <c r="G3" s="40" t="s">
        <v>43</v>
      </c>
      <c r="H3" s="40">
        <v>1239</v>
      </c>
      <c r="I3" s="40" t="s">
        <v>44</v>
      </c>
      <c r="J3" s="40" t="s">
        <v>45</v>
      </c>
      <c r="K3" s="40"/>
      <c r="L3" s="40"/>
      <c r="M3" s="40" t="s">
        <v>46</v>
      </c>
      <c r="N3" s="40">
        <v>0</v>
      </c>
      <c r="O3" s="39">
        <v>13805000</v>
      </c>
      <c r="P3" s="30" t="str">
        <f>IF(OR(B3="工事",B3="修繕"),M3&amp;N3,M3)</f>
        <v>測量・コンサルタント部門の「地質：地質調査」</v>
      </c>
      <c r="Q3" s="26" t="str">
        <f>B3</f>
        <v>設計委託</v>
      </c>
    </row>
    <row r="4" spans="1:17" x14ac:dyDescent="0.55000000000000004">
      <c r="A4" s="31">
        <v>140</v>
      </c>
      <c r="B4" s="31" t="s">
        <v>39</v>
      </c>
      <c r="C4" s="31" t="s">
        <v>40</v>
      </c>
      <c r="D4" s="31">
        <v>266</v>
      </c>
      <c r="E4" s="40" t="s">
        <v>47</v>
      </c>
      <c r="F4" s="40" t="s">
        <v>48</v>
      </c>
      <c r="G4" s="40" t="s">
        <v>43</v>
      </c>
      <c r="H4" s="40">
        <v>1238</v>
      </c>
      <c r="I4" s="40" t="s">
        <v>44</v>
      </c>
      <c r="J4" s="40" t="s">
        <v>49</v>
      </c>
      <c r="K4" s="40"/>
      <c r="L4" s="40"/>
      <c r="M4" s="40" t="s">
        <v>46</v>
      </c>
      <c r="N4" s="40">
        <v>0</v>
      </c>
      <c r="O4" s="39">
        <v>14498000</v>
      </c>
      <c r="P4" s="30" t="str">
        <f t="shared" ref="P4:P52" si="0">IF(OR(B4="工事",B4="修繕"),M4&amp;N4,M4)</f>
        <v>測量・コンサルタント部門の「地質：地質調査」</v>
      </c>
      <c r="Q4" s="26" t="str">
        <f t="shared" ref="Q4:Q52" si="1">B4</f>
        <v>設計委託</v>
      </c>
    </row>
    <row r="5" spans="1:17" x14ac:dyDescent="0.55000000000000004">
      <c r="A5" s="31">
        <v>141</v>
      </c>
      <c r="B5" s="31" t="s">
        <v>39</v>
      </c>
      <c r="C5" s="31" t="s">
        <v>40</v>
      </c>
      <c r="D5" s="31">
        <v>267</v>
      </c>
      <c r="E5" s="40" t="s">
        <v>50</v>
      </c>
      <c r="F5" s="40" t="s">
        <v>48</v>
      </c>
      <c r="G5" s="40" t="s">
        <v>43</v>
      </c>
      <c r="H5" s="40">
        <v>1221</v>
      </c>
      <c r="I5" s="40" t="s">
        <v>44</v>
      </c>
      <c r="J5" s="40" t="s">
        <v>45</v>
      </c>
      <c r="K5" s="40"/>
      <c r="L5" s="40"/>
      <c r="M5" s="40" t="s">
        <v>51</v>
      </c>
      <c r="N5" s="40">
        <v>0</v>
      </c>
      <c r="O5" s="39">
        <v>23199000</v>
      </c>
      <c r="P5" s="30" t="str">
        <f t="shared" si="0"/>
        <v>測量コンサルタント部門の「土木：下水道」</v>
      </c>
      <c r="Q5" s="26" t="str">
        <f t="shared" si="1"/>
        <v>設計委託</v>
      </c>
    </row>
    <row r="6" spans="1:17" x14ac:dyDescent="0.55000000000000004">
      <c r="A6" s="31"/>
      <c r="B6" s="31"/>
      <c r="C6" s="31"/>
      <c r="D6" s="31"/>
      <c r="E6" s="40"/>
      <c r="F6" s="40"/>
      <c r="G6" s="40"/>
      <c r="H6" s="40"/>
      <c r="I6" s="40"/>
      <c r="J6" s="40"/>
      <c r="K6" s="40"/>
      <c r="L6" s="40"/>
      <c r="M6" s="40"/>
      <c r="N6" s="40"/>
      <c r="O6" s="39"/>
      <c r="P6" s="30">
        <f t="shared" si="0"/>
        <v>0</v>
      </c>
      <c r="Q6" s="26">
        <f t="shared" si="1"/>
        <v>0</v>
      </c>
    </row>
    <row r="7" spans="1:17" x14ac:dyDescent="0.55000000000000004">
      <c r="A7" s="31"/>
      <c r="B7" s="31"/>
      <c r="C7" s="31"/>
      <c r="D7" s="31"/>
      <c r="E7" s="40"/>
      <c r="F7" s="40"/>
      <c r="G7" s="40"/>
      <c r="H7" s="40"/>
      <c r="I7" s="40"/>
      <c r="J7" s="40"/>
      <c r="K7" s="40"/>
      <c r="L7" s="40"/>
      <c r="M7" s="40"/>
      <c r="N7" s="40"/>
      <c r="O7" s="39"/>
      <c r="P7" s="30">
        <f t="shared" si="0"/>
        <v>0</v>
      </c>
      <c r="Q7" s="26">
        <f t="shared" si="1"/>
        <v>0</v>
      </c>
    </row>
    <row r="8" spans="1:17" x14ac:dyDescent="0.55000000000000004">
      <c r="A8" s="31"/>
      <c r="B8" s="31"/>
      <c r="C8" s="31"/>
      <c r="D8" s="31"/>
      <c r="E8" s="40"/>
      <c r="F8" s="40"/>
      <c r="G8" s="40"/>
      <c r="H8" s="40"/>
      <c r="I8" s="40"/>
      <c r="J8" s="40"/>
      <c r="K8" s="40"/>
      <c r="L8" s="40"/>
      <c r="M8" s="40"/>
      <c r="N8" s="40"/>
      <c r="O8" s="39"/>
      <c r="P8" s="30">
        <f t="shared" si="0"/>
        <v>0</v>
      </c>
      <c r="Q8" s="26">
        <f t="shared" si="1"/>
        <v>0</v>
      </c>
    </row>
    <row r="9" spans="1:17" x14ac:dyDescent="0.55000000000000004">
      <c r="A9" s="31"/>
      <c r="B9" s="31"/>
      <c r="C9" s="31"/>
      <c r="D9" s="31"/>
      <c r="E9" s="40"/>
      <c r="F9" s="40"/>
      <c r="G9" s="40"/>
      <c r="H9" s="40"/>
      <c r="I9" s="40"/>
      <c r="J9" s="40"/>
      <c r="K9" s="40"/>
      <c r="L9" s="40"/>
      <c r="M9" s="40"/>
      <c r="N9" s="40"/>
      <c r="O9" s="39"/>
      <c r="P9" s="30">
        <f t="shared" si="0"/>
        <v>0</v>
      </c>
      <c r="Q9" s="26">
        <f t="shared" si="1"/>
        <v>0</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31"/>
      <c r="C27" s="31"/>
      <c r="D27" s="31"/>
      <c r="E27" s="40"/>
      <c r="F27" s="40"/>
      <c r="G27" s="40"/>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31"/>
      <c r="B36" s="27"/>
      <c r="C36" s="27"/>
      <c r="D36" s="31"/>
      <c r="E36" s="40"/>
      <c r="F36" s="40"/>
      <c r="G36" s="32"/>
      <c r="H36" s="40"/>
      <c r="I36" s="40"/>
      <c r="J36" s="40"/>
      <c r="K36" s="40"/>
      <c r="L36" s="40"/>
      <c r="M36" s="40"/>
      <c r="N36" s="40"/>
      <c r="O36" s="3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si="0"/>
        <v>0</v>
      </c>
      <c r="Q52" s="26">
        <f t="shared" si="1"/>
        <v>0</v>
      </c>
    </row>
    <row r="53" spans="1:17" x14ac:dyDescent="0.550000000000000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row r="56" spans="1:17" x14ac:dyDescent="0.550000000000000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2025-09-01T07:52:24Z</dcterms:modified>
</cp:coreProperties>
</file>