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N:\工事・委託班\７年度\22_一般競争入札申請書兼誓約書\7.11.28公告yanagi作成済\"/>
    </mc:Choice>
  </mc:AlternateContent>
  <xr:revisionPtr revIDLastSave="0" documentId="13_ncr:1_{8E4F680D-AFCE-4A98-88C6-874A3F4EB7CD}" xr6:coauthVersionLast="47" xr6:coauthVersionMax="47" xr10:uidLastSave="{00000000-0000-0000-0000-000000000000}"/>
  <workbookProtection workbookAlgorithmName="SHA-512" workbookHashValue="OsFSNyRXcn2ebkHwz096x/qcFbibuX9P7O4BDBw1MzqPtGA4xzdP9S0H85mpZnG/Rb10X2bzYbOfmCelndJ3Ww==" workbookSaltValue="NzJzp164RZ7HmKDRidUwBA==" workbookSpinCount="100000" lockStructure="1"/>
  <bookViews>
    <workbookView xWindow="-100" yWindow="-100" windowWidth="21467" windowHeight="11443" firstSheet="3" activeTab="3" xr2:uid="{00000000-000D-0000-FFFF-FFFF00000000}"/>
  </bookViews>
  <sheets>
    <sheet name="記載例（委託）" sheetId="10" state="hidden" r:id="rId1"/>
    <sheet name="申請書" sheetId="5" state="hidden" r:id="rId2"/>
    <sheet name="申請書 (余白調整)" sheetId="11" state="hidden" r:id="rId3"/>
    <sheet name="申請書 (工事）" sheetId="12" r:id="rId4"/>
    <sheet name="申請書 (委託、記載例用)" sheetId="8" state="hidden" r:id="rId5"/>
    <sheet name="申請書 (工事、記載例用）" sheetId="13" state="hidden" r:id="rId6"/>
    <sheet name="記載例（工事）" sheetId="14" state="hidden" r:id="rId7"/>
    <sheet name="非表示にするよ" sheetId="4" state="hidden" r:id="rId8"/>
  </sheets>
  <definedNames>
    <definedName name="_GoBack" localSheetId="1">申請書!$B$50</definedName>
    <definedName name="_GoBack" localSheetId="4">'申請書 (委託、記載例用)'!$B$43</definedName>
    <definedName name="_GoBack" localSheetId="3">'申請書 (工事）'!$B$48</definedName>
    <definedName name="_GoBack" localSheetId="5">'申請書 (工事、記載例用）'!$B$48</definedName>
    <definedName name="_GoBack" localSheetId="2">'申請書 (余白調整)'!$B$50</definedName>
    <definedName name="_xlnm.Print_Area" localSheetId="1">申請書!$A$1:$I$93</definedName>
    <definedName name="_xlnm.Print_Area" localSheetId="4">'申請書 (委託、記載例用)'!$A$1:$H$43</definedName>
    <definedName name="_xlnm.Print_Area" localSheetId="3">'申請書 (工事）'!$A$1:$H$48</definedName>
    <definedName name="_xlnm.Print_Area" localSheetId="5">'申請書 (工事、記載例用）'!$A$1:$H$48</definedName>
    <definedName name="_xlnm.Print_Area" localSheetId="2">'申請書 (余白調整)'!$A$1:$H$93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2" l="1"/>
  <c r="D63" i="13"/>
  <c r="D62" i="13"/>
  <c r="D19" i="13"/>
  <c r="D18" i="13"/>
  <c r="D1" i="13"/>
  <c r="D63" i="12" l="1"/>
  <c r="D62" i="12"/>
  <c r="D19" i="12"/>
  <c r="D18" i="12"/>
  <c r="D1" i="12"/>
  <c r="D65" i="11" l="1"/>
  <c r="D64" i="11"/>
  <c r="D19" i="11"/>
  <c r="D18" i="11"/>
  <c r="D1" i="11"/>
  <c r="P57" i="4" l="1"/>
  <c r="Q60" i="4"/>
  <c r="P60" i="4"/>
  <c r="Q59" i="4"/>
  <c r="P59" i="4"/>
  <c r="Q58" i="4"/>
  <c r="P58" i="4"/>
  <c r="Q57" i="4"/>
  <c r="Q55" i="4" l="1"/>
  <c r="P55" i="4"/>
  <c r="Q54" i="4"/>
  <c r="P54" i="4"/>
  <c r="Q53" i="4"/>
  <c r="P53" i="4"/>
  <c r="Q52" i="4"/>
  <c r="P52" i="4"/>
  <c r="Q51" i="4"/>
  <c r="P51" i="4"/>
  <c r="Q50" i="4"/>
  <c r="P50" i="4"/>
  <c r="Q49" i="4"/>
  <c r="P49" i="4"/>
  <c r="D65" i="5" l="1"/>
  <c r="D64"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<sst xmlns="http://schemas.openxmlformats.org/spreadsheetml/2006/main" count="586" uniqueCount="174">
  <si>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</si>
  <si>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</si>
  <si>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</si>
  <si>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</si>
  <si>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</si>
  <si>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</si>
  <si>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</si>
  <si>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</si>
  <si>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</si>
  <si>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</si>
  <si>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</si>
  <si>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</si>
  <si>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</si>
  <si>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</si>
  <si>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</si>
  <si>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</si>
  <si>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</si>
  <si>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</si>
  <si>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</si>
  <si>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</si>
  <si>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</si>
  <si>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</si>
  <si>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</si>
  <si>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</si>
  <si>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</si>
  <si>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</si>
  <si>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</si>
  <si>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</si>
  <si>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</si>
  <si>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</si>
  <si>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</si>
  <si>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</si>
  <si>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</si>
  <si>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</si>
  <si>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</si>
  <si>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</si>
  <si>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</si>
  <si>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</si>
  <si>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</si>
  <si>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</si>
  <si>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</si>
  <si>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</si>
  <si>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</si>
  <si>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</si>
  <si>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</si>
  <si>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</si>
  <si>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</si>
  <si>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</si>
  <si>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</si>
  <si>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</si>
  <si>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</si>
  <si>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</si>
  <si>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</si>
  <si>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</si>
  <si>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</si>
  <si>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</si>
  <si>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</si>
  <si>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</si>
  <si>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</si>
  <si>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</si>
  <si>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</si>
  <si>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</si>
  <si>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</si>
  <si>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</si>
  <si>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</si>
  <si>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</si>
  <si>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</si>
  <si>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</si>
  <si>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</si>
  <si>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</si>
  <si>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</si>
  <si>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xml:space="preserve"> ４　申請書作成担当者氏名及び連絡先</t>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</si>
  <si>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</si>
  <si>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</si>
  <si>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</si>
  <si>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</si>
  <si>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</si>
  <si>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</si>
  <si>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</si>
  <si>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</si>
  <si>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</si>
  <si>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</si>
  <si>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</si>
  <si>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</si>
  <si>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平成　　年　 月　 日まで</t>
    <phoneticPr fontId="20"/>
  </si>
  <si>
    <t>平成　　年　 月　 日から</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</si>
  <si>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</si>
  <si>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</si>
  <si>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第１号様式（第４条関係）</t>
    <phoneticPr fontId="20"/>
  </si>
  <si>
    <t xml:space="preserve"> １　工事案件名</t>
    <rPh sb="3" eb="5">
      <t>コウジ</t>
    </rPh>
    <phoneticPr fontId="20"/>
  </si>
  <si>
    <r>
      <t>　（２）</t>
    </r>
    <r>
      <rPr>
        <sz val="7"/>
        <color theme="1"/>
        <rFont val="Times New Roman"/>
        <family val="1"/>
      </rPr>
      <t xml:space="preserve">        </t>
    </r>
    <r>
      <rPr>
        <sz val="11"/>
        <color theme="1"/>
        <rFont val="ＭＳ Ｐゴシック"/>
        <family val="3"/>
        <charset val="128"/>
      </rPr>
      <t>工事名称：　</t>
    </r>
    <rPh sb="12" eb="14">
      <t>コウジ</t>
    </rPh>
    <phoneticPr fontId="20"/>
  </si>
  <si>
    <r>
      <t>　（３）</t>
    </r>
    <r>
      <rPr>
        <sz val="7"/>
        <color theme="1"/>
        <rFont val="Times New Roman"/>
        <family val="1"/>
      </rPr>
      <t xml:space="preserve">        </t>
    </r>
    <r>
      <rPr>
        <sz val="11"/>
        <color theme="1"/>
        <rFont val="ＭＳ Ｐゴシック"/>
        <family val="3"/>
        <charset val="128"/>
      </rPr>
      <t>工事場所：　</t>
    </r>
    <rPh sb="12" eb="14">
      <t>コウジ</t>
    </rPh>
    <phoneticPr fontId="20"/>
  </si>
  <si>
    <t>□営業所専任</t>
    <rPh sb="1" eb="4">
      <t>エイギョウショ</t>
    </rPh>
    <rPh sb="4" eb="6">
      <t>センニン</t>
    </rPh>
    <phoneticPr fontId="20"/>
  </si>
  <si>
    <t>□他の工事兼任</t>
    <rPh sb="1" eb="2">
      <t>ホカ</t>
    </rPh>
    <rPh sb="3" eb="5">
      <t>コウジ</t>
    </rPh>
    <rPh sb="5" eb="7">
      <t>ケンニン</t>
    </rPh>
    <phoneticPr fontId="20"/>
  </si>
  <si>
    <t>工事名：</t>
    <rPh sb="0" eb="3">
      <t>コウジメイ</t>
    </rPh>
    <phoneticPr fontId="20"/>
  </si>
  <si>
    <t>□特例管理技術者を配置する（特例管理技術者等の兼務届を提出すること）</t>
    <rPh sb="1" eb="8">
      <t>トクレイカンリギジュツシャ</t>
    </rPh>
    <rPh sb="9" eb="11">
      <t>ハイチ</t>
    </rPh>
    <rPh sb="14" eb="22">
      <t>トクレイカンリギジュツシャナド</t>
    </rPh>
    <rPh sb="23" eb="26">
      <t>ケンムトドケ</t>
    </rPh>
    <rPh sb="27" eb="29">
      <t>テイシュツ</t>
    </rPh>
    <phoneticPr fontId="20"/>
  </si>
  <si>
    <r>
      <t xml:space="preserve"> ２　配置予定</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7" eb="10">
      <t>ギジュツシャ</t>
    </rPh>
    <phoneticPr fontId="20"/>
  </si>
  <si>
    <r>
      <t xml:space="preserve"> 　　配置予定</t>
    </r>
    <r>
      <rPr>
        <u/>
        <sz val="11"/>
        <color theme="1"/>
        <rFont val="ＭＳ Ｐゴシック"/>
        <family val="3"/>
        <charset val="128"/>
      </rPr>
      <t xml:space="preserve">現場代理人 </t>
    </r>
    <rPh sb="3" eb="5">
      <t>ハイチ</t>
    </rPh>
    <rPh sb="5" eb="7">
      <t>ヨテイ</t>
    </rPh>
    <rPh sb="7" eb="12">
      <t>ゲンバダイリニン</t>
    </rPh>
    <phoneticPr fontId="20"/>
  </si>
  <si>
    <t xml:space="preserve"> ５　申請書作成担当者氏名及び連絡先</t>
    <phoneticPr fontId="20"/>
  </si>
  <si>
    <t>　</t>
    <phoneticPr fontId="20"/>
  </si>
  <si>
    <t>令和　　　年　　　月　　　日</t>
    <phoneticPr fontId="20"/>
  </si>
  <si>
    <t xml:space="preserve"> ４　契約保証金免除審査のための事業実績（過去２年間に同種・同規模の公共事業を２回以上履行した実績。契約書の写しを
　　添付すること。なお、「３　事業実績」で当該要件を満たす場合は、１件のみ入力し、契約書の写しを添付すること。）</t>
    <phoneticPr fontId="20"/>
  </si>
  <si>
    <t xml:space="preserve"> ３　事業実績（公告文記載の実績要件を入力し契約書の写しを添付すること。実績要件が無い場合であっても入札保証金免除
　　の審査に必要なので、入力し契約書の写しを添付すること。）</t>
    <phoneticPr fontId="20"/>
  </si>
  <si>
    <t>　　　　千円</t>
    <phoneticPr fontId="20"/>
  </si>
  <si>
    <t>平成　　年　 月　 日まで</t>
    <phoneticPr fontId="20"/>
  </si>
  <si>
    <r>
      <t xml:space="preserve"> ２　配置予定の</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8" eb="11">
      <t>ギジュツシャ</t>
    </rPh>
    <phoneticPr fontId="20"/>
  </si>
  <si>
    <r>
      <t xml:space="preserve"> 　　配置予定の</t>
    </r>
    <r>
      <rPr>
        <u/>
        <sz val="11"/>
        <color theme="1"/>
        <rFont val="ＭＳ Ｐゴシック"/>
        <family val="3"/>
        <charset val="128"/>
      </rPr>
      <t xml:space="preserve">現場代理人 </t>
    </r>
    <rPh sb="3" eb="5">
      <t>ハイチ</t>
    </rPh>
    <rPh sb="5" eb="7">
      <t>ヨテイ</t>
    </rPh>
    <rPh sb="8" eb="13">
      <t>ゲンバダイリニン</t>
    </rPh>
    <phoneticPr fontId="20"/>
  </si>
  <si>
    <t xml:space="preserve"> 　　　　　　　　・提出された申込書類のみでは資格を判断できないときは、記載責任者に連絡してヒヤリングを行う場合があります。
　　　　　　　　　</t>
    <phoneticPr fontId="20"/>
  </si>
  <si>
    <t>　　　　　　　　 ・実績を証明する契約書表紙及び工法等、事業内容の確認できる書類を申込書と一緒に添付して下さい（実績要件
　　　　　　　　　がある場合）　</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phoneticPr fontId="20"/>
  </si>
  <si>
    <t xml:space="preserve"> ※ 留意事項 ・配置予定技術者資格証の写し及び恒常的な雇用関係（３か月以上）を示す書類（健康保険被保険者証等）の写し</t>
    <rPh sb="9" eb="16">
      <t>ハイチヨテイギジュツシャ</t>
    </rPh>
    <rPh sb="49" eb="50">
      <t>ヒ</t>
    </rPh>
    <phoneticPr fontId="20"/>
  </si>
  <si>
    <t>　　　　　　　　　を申込書と一緒に添付してください。</t>
    <phoneticPr fontId="20"/>
  </si>
  <si>
    <t>　　下記の入札の公告を熟読して、入札参加資格があると十分確認して入札に参加するとともに、次の事項　について誓約します。</t>
    <phoneticPr fontId="20"/>
  </si>
  <si>
    <t>　　・入札心得第７の第７号の規定に抵触する行為を行っていないことを誓約するとともに、今後とも同規定を遵守することを誓約し</t>
    <phoneticPr fontId="20"/>
  </si>
  <si>
    <t>　　異議を申し立てません。</t>
    <phoneticPr fontId="20"/>
  </si>
  <si>
    <t>　　ます。なお、当該事業案件に関する談合等の事実が明らかになった場合には、入札を無効とされ、または、契約を解除されても</t>
    <rPh sb="37" eb="39">
      <t>ニュウサツ</t>
    </rPh>
    <phoneticPr fontId="20"/>
  </si>
  <si>
    <t>第１号様式（第４条関係）</t>
    <phoneticPr fontId="20"/>
  </si>
  <si>
    <t xml:space="preserve"> ２　配置予定技術者（特例管理技術者）</t>
    <rPh sb="3" eb="5">
      <t>ハイチ</t>
    </rPh>
    <rPh sb="5" eb="7">
      <t>ヨテイ</t>
    </rPh>
    <rPh sb="7" eb="10">
      <t>ギジュツシャ</t>
    </rPh>
    <rPh sb="11" eb="15">
      <t>トクレイカンリ</t>
    </rPh>
    <rPh sb="15" eb="18">
      <t>ギジュツシャ</t>
    </rPh>
    <phoneticPr fontId="20"/>
  </si>
  <si>
    <t>□特例管理技術者を配置する（特例管理技術者等の兼任届（様式第1号）を提出すること）</t>
    <rPh sb="1" eb="8">
      <t>トクレイカンリギジュツシャ</t>
    </rPh>
    <rPh sb="9" eb="11">
      <t>ハイチ</t>
    </rPh>
    <rPh sb="14" eb="22">
      <t>トクレイカンリギジュツシャナド</t>
    </rPh>
    <rPh sb="23" eb="25">
      <t>ケンニン</t>
    </rPh>
    <rPh sb="25" eb="26">
      <t>トドケ</t>
    </rPh>
    <rPh sb="27" eb="29">
      <t>ヨウシキ</t>
    </rPh>
    <rPh sb="29" eb="30">
      <t>ダイ</t>
    </rPh>
    <rPh sb="31" eb="32">
      <t>ゴウ</t>
    </rPh>
    <rPh sb="34" eb="36">
      <t>テイシュツ</t>
    </rPh>
    <phoneticPr fontId="20"/>
  </si>
  <si>
    <t>令和　〇年　　〇月　　〇日</t>
    <phoneticPr fontId="20"/>
  </si>
  <si>
    <t>〇〇</t>
    <phoneticPr fontId="20"/>
  </si>
  <si>
    <t>(例）1級〇〇施工管理技士</t>
    <rPh sb="1" eb="2">
      <t>レイ</t>
    </rPh>
    <rPh sb="4" eb="5">
      <t>キュウ</t>
    </rPh>
    <rPh sb="7" eb="9">
      <t>セコウ</t>
    </rPh>
    <rPh sb="9" eb="11">
      <t>カンリ</t>
    </rPh>
    <rPh sb="11" eb="13">
      <t>ギシ</t>
    </rPh>
    <phoneticPr fontId="20"/>
  </si>
  <si>
    <t>（例）〇〇工事</t>
    <rPh sb="1" eb="2">
      <t>レイ</t>
    </rPh>
    <rPh sb="5" eb="7">
      <t>コウジ</t>
    </rPh>
    <phoneticPr fontId="20"/>
  </si>
  <si>
    <t>令和　〇年　〇月　〇日から</t>
    <rPh sb="0" eb="2">
      <t>レイワ</t>
    </rPh>
    <phoneticPr fontId="20"/>
  </si>
  <si>
    <t>令和　〇年　〇月　 〇日まで</t>
    <rPh sb="0" eb="2">
      <t>レイワ</t>
    </rPh>
    <phoneticPr fontId="20"/>
  </si>
  <si>
    <t>　　　松戸市教育委員会教育長</t>
    <phoneticPr fontId="20"/>
  </si>
  <si>
    <t>□特例監理技術者を配置する（特例監理技術者等の兼任届（様式第1号）を提出すること）</t>
    <rPh sb="1" eb="3">
      <t>トクレイ</t>
    </rPh>
    <rPh sb="3" eb="5">
      <t>カンリ</t>
    </rPh>
    <rPh sb="5" eb="8">
      <t>ギジュツシャ</t>
    </rPh>
    <rPh sb="9" eb="11">
      <t>ハイチ</t>
    </rPh>
    <rPh sb="14" eb="16">
      <t>トクレイ</t>
    </rPh>
    <rPh sb="16" eb="18">
      <t>カンリ</t>
    </rPh>
    <rPh sb="18" eb="21">
      <t>ギジュツシャ</t>
    </rPh>
    <rPh sb="21" eb="22">
      <t>トウ</t>
    </rPh>
    <rPh sb="23" eb="25">
      <t>ケンニン</t>
    </rPh>
    <rPh sb="25" eb="26">
      <t>トドケ</t>
    </rPh>
    <rPh sb="27" eb="29">
      <t>ヨウシキ</t>
    </rPh>
    <rPh sb="29" eb="30">
      <t>ダイ</t>
    </rPh>
    <rPh sb="31" eb="32">
      <t>ゴウ</t>
    </rPh>
    <rPh sb="34" eb="36">
      <t>テイシュツ</t>
    </rPh>
    <phoneticPr fontId="20"/>
  </si>
  <si>
    <t xml:space="preserve"> ２　配置予定技術者（特例監理技術者）</t>
    <rPh sb="3" eb="5">
      <t>ハイチ</t>
    </rPh>
    <rPh sb="5" eb="7">
      <t>ヨテイ</t>
    </rPh>
    <rPh sb="7" eb="10">
      <t>ギジュツシャ</t>
    </rPh>
    <rPh sb="11" eb="13">
      <t>トクレイ</t>
    </rPh>
    <rPh sb="13" eb="15">
      <t>カンリ</t>
    </rPh>
    <rPh sb="15" eb="18">
      <t>ギジュツシャ</t>
    </rPh>
    <phoneticPr fontId="20"/>
  </si>
  <si>
    <t>　　・入札心得第８の第７号、入札心得（電子入札用）第８の第５号の規定に抵触する行為を行っていないことを誓約するとともに、</t>
    <phoneticPr fontId="20"/>
  </si>
  <si>
    <t>　　無効とされ、または、契約を解除されても異議を申し立てません。</t>
    <phoneticPr fontId="20"/>
  </si>
  <si>
    <t>　　今後とも同規定を遵守することを誓約します。なお、当該事業案件に関する談合等の事実が明らかになった場合には、入札を</t>
    <phoneticPr fontId="20"/>
  </si>
  <si>
    <t>□営業所技術者等</t>
    <rPh sb="1" eb="4">
      <t>エイギョウショ</t>
    </rPh>
    <rPh sb="4" eb="7">
      <t>ギジュツシャ</t>
    </rPh>
    <rPh sb="7" eb="8">
      <t>ナド</t>
    </rPh>
    <phoneticPr fontId="20"/>
  </si>
  <si>
    <t>□営業所技術者等</t>
    <rPh sb="1" eb="4">
      <t>エイギョウショ</t>
    </rPh>
    <rPh sb="4" eb="6">
      <t>ギジュツ</t>
    </rPh>
    <rPh sb="6" eb="7">
      <t>シャ</t>
    </rPh>
    <rPh sb="7" eb="8">
      <t>ナド</t>
    </rPh>
    <phoneticPr fontId="20"/>
  </si>
  <si>
    <t>工事</t>
  </si>
  <si>
    <t>一般競争</t>
  </si>
  <si>
    <t>宮・保坂</t>
  </si>
  <si>
    <t>五十嵐由樹</t>
    <rPh sb="0" eb="3">
      <t>イガラシ</t>
    </rPh>
    <rPh sb="3" eb="5">
      <t>ユキ</t>
    </rPh>
    <phoneticPr fontId="27"/>
  </si>
  <si>
    <t>横屋　昌多</t>
    <rPh sb="0" eb="2">
      <t>ヨコヤ</t>
    </rPh>
    <rPh sb="3" eb="4">
      <t>マサ</t>
    </rPh>
    <rPh sb="4" eb="5">
      <t>オオ</t>
    </rPh>
    <phoneticPr fontId="7"/>
  </si>
  <si>
    <t>大図　啓介</t>
    <rPh sb="0" eb="2">
      <t>オオズ</t>
    </rPh>
    <rPh sb="3" eb="5">
      <t>ケイスケ</t>
    </rPh>
    <phoneticPr fontId="7"/>
  </si>
  <si>
    <t>黒田　佳菜</t>
    <rPh sb="0" eb="2">
      <t>クロダ</t>
    </rPh>
    <rPh sb="3" eb="5">
      <t>カナ</t>
    </rPh>
    <phoneticPr fontId="7"/>
  </si>
  <si>
    <t>下村　剛也</t>
    <rPh sb="0" eb="2">
      <t>シモムラ</t>
    </rPh>
    <rPh sb="3" eb="5">
      <t>タケヤ</t>
    </rPh>
    <phoneticPr fontId="7"/>
  </si>
  <si>
    <t>藤﨑　光</t>
    <rPh sb="0" eb="2">
      <t>フジサキ</t>
    </rPh>
    <rPh sb="3" eb="4">
      <t>ヒカ</t>
    </rPh>
    <phoneticPr fontId="7"/>
  </si>
  <si>
    <t>戸津　勇人</t>
    <rPh sb="0" eb="2">
      <t>トツ</t>
    </rPh>
    <rPh sb="3" eb="5">
      <t>ハヤト</t>
    </rPh>
    <phoneticPr fontId="7"/>
  </si>
  <si>
    <t>庄司　拓実</t>
    <rPh sb="0" eb="2">
      <t>ショウジ</t>
    </rPh>
    <rPh sb="3" eb="4">
      <t>タク</t>
    </rPh>
    <rPh sb="4" eb="5">
      <t>ミ</t>
    </rPh>
    <phoneticPr fontId="7"/>
  </si>
  <si>
    <t>西岡　貴薫</t>
    <rPh sb="0" eb="2">
      <t>ニシオカ</t>
    </rPh>
    <rPh sb="3" eb="4">
      <t>タカシ</t>
    </rPh>
    <rPh sb="4" eb="5">
      <t>カオル</t>
    </rPh>
    <phoneticPr fontId="7"/>
  </si>
  <si>
    <t>３・３・７号横須賀紙敷線（河原塚）道路整備工事（Ｒ７）</t>
  </si>
  <si>
    <t>松戸市河原塚２３４番地先外</t>
  </si>
  <si>
    <t>神居・柳本</t>
  </si>
  <si>
    <t>道路建設課</t>
  </si>
  <si>
    <t>土木一式</t>
  </si>
  <si>
    <t>A</t>
  </si>
  <si>
    <t>街路樹補植工事</t>
  </si>
  <si>
    <t>松戸市常盤平地先他</t>
  </si>
  <si>
    <t>みどりと花の課</t>
  </si>
  <si>
    <t>造園</t>
  </si>
  <si>
    <t>A・B</t>
  </si>
  <si>
    <t>街区公園等遊具更新工事</t>
  </si>
  <si>
    <t>松戸市常盤平三丁目２７－１他</t>
  </si>
  <si>
    <t>公園緑地課</t>
  </si>
  <si>
    <t>市内一円道路補修工事（Ｒ７－３）</t>
  </si>
  <si>
    <t>松戸市市内一円</t>
  </si>
  <si>
    <t>道路維持課</t>
  </si>
  <si>
    <t>市内一円道路補修工事（Ｒ７－５）</t>
  </si>
  <si>
    <t>市内一円舗装補修工事（Ｒ７－８）</t>
  </si>
  <si>
    <t>ほ装</t>
  </si>
  <si>
    <t>市内一円安全施設工事（塗装塗替）</t>
  </si>
  <si>
    <t>松戸市稔台四丁目７番地先他</t>
  </si>
  <si>
    <t>塗装</t>
  </si>
  <si>
    <t>A・B・C</t>
  </si>
  <si>
    <t>市内一円舗装補修工事（Ｒ７－７）</t>
  </si>
  <si>
    <t>鎌ケ谷第２－２処理分区汚水枝線工事（Ｒ７－１工区）</t>
  </si>
  <si>
    <t>松戸市　五香南三丁目　地先</t>
  </si>
  <si>
    <t>下水道整備課</t>
  </si>
  <si>
    <t>松戸第２処理分区他汚水枝線工事（Ｒ７－２工区）</t>
  </si>
  <si>
    <t>松戸市　八ケ崎五丁目　地先他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</si>
</sst>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
      <sz val="6"/>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61">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8"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right"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4"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23" fillId="0" borderId="15" xfId="0" applyFont="1" applyBorder="1" applyAlignment="1" applyProtection="1">
      <alignment horizontal="justify" vertical="top" wrapText="1"/>
      <protection locked="0"/>
    </xf>
    <xf numFmtId="0" fontId="23" fillId="0" borderId="0" xfId="0" applyFont="1" applyBorder="1" applyAlignment="1" applyProtection="1">
      <alignment horizontal="right" vertical="top" wrapText="1"/>
      <protection locked="0"/>
    </xf>
    <xf numFmtId="0" fontId="23" fillId="34" borderId="0" xfId="0" applyFont="1" applyFill="1" applyBorder="1" applyAlignment="1" applyProtection="1">
      <alignment vertical="top" wrapText="1"/>
      <protection locked="0"/>
    </xf>
    <xf numFmtId="0" fontId="24" fillId="0" borderId="0" xfId="0" applyFont="1" applyBorder="1" applyAlignment="1" applyProtection="1">
      <alignment horizontal="justify" vertical="center"/>
      <protection locked="0"/>
    </xf>
    <xf numFmtId="0" fontId="0" fillId="0" borderId="10" xfId="0" applyBorder="1" applyAlignment="1">
      <alignment horizontal="center" vertical="center" shrinkToFit="1"/>
    </xf>
    <xf numFmtId="0" fontId="0" fillId="0" borderId="10" xfId="0" applyBorder="1" applyAlignment="1">
      <alignment horizontal="left" vertical="center" shrinkToFit="1"/>
    </xf>
    <xf numFmtId="38" fontId="0" fillId="0" borderId="10" xfId="42" applyFont="1" applyFill="1" applyBorder="1" applyAlignment="1">
      <alignment horizontal="right" vertical="center" shrinkToFit="1"/>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center" vertical="top" wrapText="1"/>
      <protection locked="0"/>
    </xf>
    <xf numFmtId="0" fontId="18" fillId="0" borderId="0" xfId="0" applyFont="1" applyBorder="1" applyAlignment="1" applyProtection="1">
      <alignment horizontal="left" vertical="center"/>
      <protection locked="0"/>
    </xf>
    <xf numFmtId="0" fontId="18" fillId="0" borderId="10" xfId="0" applyFont="1" applyBorder="1" applyAlignment="1" applyProtection="1">
      <alignment horizontal="center" vertical="top" wrapText="1"/>
      <protection locked="0"/>
    </xf>
    <xf numFmtId="0" fontId="26"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7" xfId="0" applyFont="1" applyBorder="1" applyAlignment="1" applyProtection="1">
      <alignment horizontal="left"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36" borderId="0" xfId="0" applyFont="1" applyFill="1" applyBorder="1" applyAlignment="1" applyProtection="1">
      <alignment horizontal="left" vertical="top" shrinkToFit="1"/>
    </xf>
    <xf numFmtId="0" fontId="0" fillId="36" borderId="17" xfId="0" applyFill="1" applyBorder="1" applyAlignment="1" applyProtection="1">
      <alignment horizontal="center" vertical="center"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8">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2266950</xdr:colOff>
      <xdr:row>12</xdr:row>
      <xdr:rowOff>104776</xdr:rowOff>
    </xdr:from>
    <xdr:to>
      <xdr:col>15</xdr:col>
      <xdr:colOff>238125</xdr:colOff>
      <xdr:row>18</xdr:row>
      <xdr:rowOff>98150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6648450" y="3067051"/>
          <a:ext cx="4191000" cy="1479274"/>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・有資格者を複数求められる案件については、２人目以降を２枚目にご記入ください。２名以上の有資格者を求めていない案件については、主任技術者となる者１名をご記入ください。</a:t>
          </a:r>
          <a:endParaRPr lang="ja-JP" altLang="ja-JP">
            <a:effectLst/>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twoCellAnchor>
    <xdr:from>
      <xdr:col>8</xdr:col>
      <xdr:colOff>321778</xdr:colOff>
      <xdr:row>21</xdr:row>
      <xdr:rowOff>95664</xdr:rowOff>
    </xdr:from>
    <xdr:to>
      <xdr:col>16</xdr:col>
      <xdr:colOff>142875</xdr:colOff>
      <xdr:row>31</xdr:row>
      <xdr:rowOff>66674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32</xdr:row>
      <xdr:rowOff>33129</xdr:rowOff>
    </xdr:from>
    <xdr:to>
      <xdr:col>15</xdr:col>
      <xdr:colOff>414131</xdr:colOff>
      <xdr:row>47</xdr:row>
      <xdr:rowOff>57977</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188428</xdr:colOff>
      <xdr:row>26</xdr:row>
      <xdr:rowOff>28989</xdr:rowOff>
    </xdr:from>
    <xdr:to>
      <xdr:col>16</xdr:col>
      <xdr:colOff>85725</xdr:colOff>
      <xdr:row>33</xdr:row>
      <xdr:rowOff>95250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33</xdr:row>
      <xdr:rowOff>233153</xdr:rowOff>
    </xdr:from>
    <xdr:to>
      <xdr:col>19</xdr:col>
      <xdr:colOff>209549</xdr:colOff>
      <xdr:row>49</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64603</xdr:colOff>
      <xdr:row>15</xdr:row>
      <xdr:rowOff>38101</xdr:rowOff>
    </xdr:from>
    <xdr:to>
      <xdr:col>17</xdr:col>
      <xdr:colOff>209550</xdr:colOff>
      <xdr:row>25</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8037028" y="3743326"/>
          <a:ext cx="2830997" cy="2286000"/>
        </a:xfrm>
        <a:prstGeom prst="wedgeRoundRectCallout">
          <a:avLst>
            <a:gd name="adj1" fmla="val -110428"/>
            <a:gd name="adj2" fmla="val 3185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p>
        <a:p>
          <a:r>
            <a:rPr lang="ja-JP" altLang="ja-JP" sz="1100" b="1">
              <a:effectLst/>
              <a:latin typeface="+mn-lt"/>
              <a:ea typeface="+mn-ea"/>
              <a:cs typeface="+mn-cs"/>
            </a:rPr>
            <a:t>・営業所専任者である場合はチェック</a:t>
          </a:r>
          <a:r>
            <a:rPr lang="ja-JP" altLang="en-US" sz="1100" b="1">
              <a:effectLst/>
              <a:latin typeface="+mn-lt"/>
              <a:ea typeface="+mn-ea"/>
              <a:cs typeface="+mn-cs"/>
            </a:rPr>
            <a:t>して下さい。</a:t>
          </a:r>
          <a:endParaRPr lang="ja-JP" altLang="ja-JP" sz="1100" b="1">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・特例監理技術者を配置した場合</a:t>
          </a:r>
          <a:r>
            <a:rPr lang="ja-JP" altLang="en-US" sz="1100" b="1">
              <a:effectLst/>
              <a:latin typeface="+mn-lt"/>
              <a:ea typeface="+mn-ea"/>
              <a:cs typeface="+mn-cs"/>
            </a:rPr>
            <a:t>は</a:t>
          </a:r>
          <a:r>
            <a:rPr lang="ja-JP" altLang="ja-JP" sz="1100" b="1">
              <a:effectLst/>
              <a:latin typeface="+mn-lt"/>
              <a:ea typeface="+mn-ea"/>
              <a:cs typeface="+mn-cs"/>
            </a:rPr>
            <a:t>チェックして特定監理技術者等の兼務届を併せて提出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188428</xdr:colOff>
      <xdr:row>25</xdr:row>
      <xdr:rowOff>0</xdr:rowOff>
    </xdr:from>
    <xdr:to>
      <xdr:col>16</xdr:col>
      <xdr:colOff>85725</xdr:colOff>
      <xdr:row>31</xdr:row>
      <xdr:rowOff>95250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31</xdr:row>
      <xdr:rowOff>233153</xdr:rowOff>
    </xdr:from>
    <xdr:to>
      <xdr:col>19</xdr:col>
      <xdr:colOff>209549</xdr:colOff>
      <xdr:row>47</xdr:row>
      <xdr:rowOff>95250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74128</xdr:colOff>
      <xdr:row>14</xdr:row>
      <xdr:rowOff>190500</xdr:rowOff>
    </xdr:from>
    <xdr:to>
      <xdr:col>19</xdr:col>
      <xdr:colOff>219075</xdr:colOff>
      <xdr:row>23</xdr:row>
      <xdr:rowOff>228600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bwMode="auto">
        <a:xfrm>
          <a:off x="8046553" y="3648075"/>
          <a:ext cx="3383447" cy="2266950"/>
        </a:xfrm>
        <a:prstGeom prst="wedgeRoundRectCallout">
          <a:avLst>
            <a:gd name="adj1" fmla="val -91003"/>
            <a:gd name="adj2" fmla="val 35703"/>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r>
            <a:rPr lang="ja-JP" altLang="en-US" sz="1100" b="1">
              <a:effectLst/>
              <a:latin typeface="+mn-lt"/>
              <a:ea typeface="+mn-ea"/>
              <a:cs typeface="+mn-cs"/>
            </a:rPr>
            <a:t>、</a:t>
          </a:r>
          <a:endParaRPr lang="ja-JP" altLang="ja-JP" sz="1100" b="1">
            <a:effectLst/>
            <a:latin typeface="+mn-lt"/>
            <a:ea typeface="+mn-ea"/>
            <a:cs typeface="+mn-cs"/>
          </a:endParaRPr>
        </a:p>
        <a:p>
          <a:r>
            <a:rPr lang="ja-JP" altLang="ja-JP" sz="1100" b="1">
              <a:effectLst/>
              <a:latin typeface="+mn-lt"/>
              <a:ea typeface="+mn-ea"/>
              <a:cs typeface="+mn-cs"/>
            </a:rPr>
            <a:t>・営業所</a:t>
          </a:r>
          <a:r>
            <a:rPr lang="ja-JP" altLang="en-US" sz="1100" b="1">
              <a:solidFill>
                <a:sysClr val="windowText" lastClr="000000"/>
              </a:solidFill>
              <a:effectLst/>
              <a:latin typeface="+mn-lt"/>
              <a:ea typeface="+mn-ea"/>
              <a:cs typeface="+mn-cs"/>
            </a:rPr>
            <a:t>技術者または特定営業所技術者</a:t>
          </a:r>
          <a:r>
            <a:rPr lang="ja-JP" altLang="ja-JP" sz="1100" b="1">
              <a:solidFill>
                <a:sysClr val="windowText" lastClr="000000"/>
              </a:solidFill>
              <a:effectLst/>
              <a:latin typeface="+mn-lt"/>
              <a:ea typeface="+mn-ea"/>
              <a:cs typeface="+mn-cs"/>
            </a:rPr>
            <a:t>である場合はチェック</a:t>
          </a:r>
          <a:r>
            <a:rPr lang="ja-JP" altLang="en-US" sz="1100" b="1">
              <a:solidFill>
                <a:sysClr val="windowText" lastClr="000000"/>
              </a:solidFill>
              <a:effectLst/>
              <a:latin typeface="+mn-lt"/>
              <a:ea typeface="+mn-ea"/>
              <a:cs typeface="+mn-cs"/>
            </a:rPr>
            <a:t>して下さい。</a:t>
          </a:r>
          <a:endParaRPr lang="ja-JP" altLang="ja-JP" sz="1100" b="1">
            <a:solidFill>
              <a:sysClr val="windowText" lastClr="000000"/>
            </a:solidFill>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a:t>
          </a:r>
          <a:r>
            <a:rPr lang="ja-JP" altLang="en-US" sz="1100" b="1">
              <a:effectLst/>
              <a:latin typeface="+mn-lt"/>
              <a:ea typeface="+mn-ea"/>
              <a:cs typeface="+mn-cs"/>
            </a:rPr>
            <a:t>として</a:t>
          </a:r>
          <a:r>
            <a:rPr lang="ja-JP" altLang="ja-JP" sz="1100" b="1">
              <a:effectLst/>
              <a:latin typeface="+mn-lt"/>
              <a:ea typeface="+mn-ea"/>
              <a:cs typeface="+mn-cs"/>
            </a:rPr>
            <a:t>配置した</a:t>
          </a:r>
          <a:r>
            <a:rPr lang="ja-JP" altLang="en-US" sz="1100" b="1">
              <a:effectLst/>
              <a:latin typeface="+mn-lt"/>
              <a:ea typeface="+mn-ea"/>
              <a:cs typeface="+mn-cs"/>
            </a:rPr>
            <a:t>い</a:t>
          </a:r>
          <a:r>
            <a:rPr lang="ja-JP" altLang="ja-JP" sz="1100" b="1">
              <a:effectLst/>
              <a:latin typeface="+mn-lt"/>
              <a:ea typeface="+mn-ea"/>
              <a:cs typeface="+mn-cs"/>
            </a:rPr>
            <a:t>場合</a:t>
          </a:r>
          <a:r>
            <a:rPr lang="ja-JP" altLang="en-US" sz="1100" b="1">
              <a:effectLst/>
              <a:latin typeface="+mn-lt"/>
              <a:ea typeface="+mn-ea"/>
              <a:cs typeface="+mn-cs"/>
            </a:rPr>
            <a:t>は</a:t>
          </a:r>
          <a:r>
            <a:rPr lang="ja-JP" altLang="ja-JP" sz="1100" b="1">
              <a:effectLst/>
              <a:latin typeface="+mn-lt"/>
              <a:ea typeface="+mn-ea"/>
              <a:cs typeface="+mn-cs"/>
            </a:rPr>
            <a:t>チェック</a:t>
          </a:r>
          <a:r>
            <a:rPr lang="ja-JP" altLang="en-US" sz="1100" b="1">
              <a:effectLst/>
              <a:latin typeface="+mn-lt"/>
              <a:ea typeface="+mn-ea"/>
              <a:cs typeface="+mn-cs"/>
            </a:rPr>
            <a:t>を入れたうえで、「</a:t>
          </a:r>
          <a:r>
            <a:rPr lang="ja-JP" altLang="ja-JP" sz="1100" b="1">
              <a:effectLst/>
              <a:latin typeface="+mn-lt"/>
              <a:ea typeface="+mn-ea"/>
              <a:cs typeface="+mn-cs"/>
            </a:rPr>
            <a:t>特定監理技術者等の</a:t>
          </a:r>
          <a:r>
            <a:rPr lang="ja-JP" altLang="en-US" sz="1100" b="1">
              <a:effectLst/>
              <a:latin typeface="+mn-lt"/>
              <a:ea typeface="+mn-ea"/>
              <a:cs typeface="+mn-cs"/>
            </a:rPr>
            <a:t>兼任届」</a:t>
          </a:r>
          <a:r>
            <a:rPr lang="ja-JP" altLang="ja-JP" sz="1100" b="1">
              <a:effectLst/>
              <a:latin typeface="+mn-lt"/>
              <a:ea typeface="+mn-ea"/>
              <a:cs typeface="+mn-cs"/>
            </a:rPr>
            <a:t>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4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4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4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8</xdr:row>
      <xdr:rowOff>19050</xdr:rowOff>
    </xdr:from>
    <xdr:to>
      <xdr:col>7</xdr:col>
      <xdr:colOff>457200</xdr:colOff>
      <xdr:row>14</xdr:row>
      <xdr:rowOff>180975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314325" y="1990725"/>
          <a:ext cx="7600950" cy="1647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238125</xdr:colOff>
      <xdr:row>15</xdr:row>
      <xdr:rowOff>57150</xdr:rowOff>
    </xdr:from>
    <xdr:to>
      <xdr:col>12</xdr:col>
      <xdr:colOff>161926</xdr:colOff>
      <xdr:row>18</xdr:row>
      <xdr:rowOff>190500</xdr:rowOff>
    </xdr:to>
    <xdr:sp macro="" textlink="">
      <xdr:nvSpPr>
        <xdr:cNvPr id="6" name="左矢印吹き出し 5">
          <a:extLst>
            <a:ext uri="{FF2B5EF4-FFF2-40B4-BE49-F238E27FC236}">
              <a16:creationId xmlns:a16="http://schemas.microsoft.com/office/drawing/2014/main" id="{00000000-0008-0000-0500-000006000000}"/>
            </a:ext>
          </a:extLst>
        </xdr:cNvPr>
        <xdr:cNvSpPr/>
      </xdr:nvSpPr>
      <xdr:spPr bwMode="auto">
        <a:xfrm>
          <a:off x="2867025" y="3762375"/>
          <a:ext cx="6572251"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①ここに申請したい案件の公告番号を入力すると、自動で工事名称、工事場所、及び参加に必要な部門名が表示されます。</a:t>
          </a:r>
        </a:p>
      </xdr:txBody>
    </xdr:sp>
    <xdr:clientData/>
  </xdr:twoCellAnchor>
  <xdr:twoCellAnchor>
    <xdr:from>
      <xdr:col>6</xdr:col>
      <xdr:colOff>1876426</xdr:colOff>
      <xdr:row>0</xdr:row>
      <xdr:rowOff>133350</xdr:rowOff>
    </xdr:from>
    <xdr:to>
      <xdr:col>9</xdr:col>
      <xdr:colOff>38101</xdr:colOff>
      <xdr:row>15</xdr:row>
      <xdr:rowOff>85725</xdr:rowOff>
    </xdr:to>
    <xdr:cxnSp macro="">
      <xdr:nvCxnSpPr>
        <xdr:cNvPr id="7" name="カギ線コネクタ 6">
          <a:extLst>
            <a:ext uri="{FF2B5EF4-FFF2-40B4-BE49-F238E27FC236}">
              <a16:creationId xmlns:a16="http://schemas.microsoft.com/office/drawing/2014/main" id="{00000000-0008-0000-0500-000007000000}"/>
            </a:ext>
          </a:extLst>
        </xdr:cNvPr>
        <xdr:cNvCxnSpPr/>
      </xdr:nvCxnSpPr>
      <xdr:spPr bwMode="auto">
        <a:xfrm rot="16200000" flipV="1">
          <a:off x="5700714"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1905000</xdr:colOff>
      <xdr:row>21</xdr:row>
      <xdr:rowOff>47625</xdr:rowOff>
    </xdr:from>
    <xdr:to>
      <xdr:col>15</xdr:col>
      <xdr:colOff>161926</xdr:colOff>
      <xdr:row>26</xdr:row>
      <xdr:rowOff>19050</xdr:rowOff>
    </xdr:to>
    <xdr:sp macro="" textlink="">
      <xdr:nvSpPr>
        <xdr:cNvPr id="12" name="左矢印吹き出し 11">
          <a:extLst>
            <a:ext uri="{FF2B5EF4-FFF2-40B4-BE49-F238E27FC236}">
              <a16:creationId xmlns:a16="http://schemas.microsoft.com/office/drawing/2014/main" id="{00000000-0008-0000-0500-00000C000000}"/>
            </a:ext>
          </a:extLst>
        </xdr:cNvPr>
        <xdr:cNvSpPr/>
      </xdr:nvSpPr>
      <xdr:spPr bwMode="auto">
        <a:xfrm>
          <a:off x="6972300" y="523875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1800225</xdr:colOff>
      <xdr:row>32</xdr:row>
      <xdr:rowOff>152400</xdr:rowOff>
    </xdr:from>
    <xdr:to>
      <xdr:col>20</xdr:col>
      <xdr:colOff>209550</xdr:colOff>
      <xdr:row>40</xdr:row>
      <xdr:rowOff>57151</xdr:rowOff>
    </xdr:to>
    <xdr:sp macro="" textlink="">
      <xdr:nvSpPr>
        <xdr:cNvPr id="13" name="左矢印吹き出し 12">
          <a:extLst>
            <a:ext uri="{FF2B5EF4-FFF2-40B4-BE49-F238E27FC236}">
              <a16:creationId xmlns:a16="http://schemas.microsoft.com/office/drawing/2014/main" id="{00000000-0008-0000-0500-00000D000000}"/>
            </a:ext>
          </a:extLst>
        </xdr:cNvPr>
        <xdr:cNvSpPr/>
      </xdr:nvSpPr>
      <xdr:spPr bwMode="auto">
        <a:xfrm>
          <a:off x="6867525" y="7696200"/>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390525</xdr:colOff>
      <xdr:row>48</xdr:row>
      <xdr:rowOff>152400</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49125" cy="1158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25" workbookViewId="0">
      <selection activeCell="C50" sqref="C50"/>
    </sheetView>
  </sheetViews>
  <sheetFormatPr defaultRowHeight="18.3" x14ac:dyDescent="0.5"/>
  <sheetData/>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2"/>
  <sheetViews>
    <sheetView showGridLines="0" view="pageBreakPreview" topLeftCell="A22" zoomScaleNormal="100" zoomScaleSheetLayoutView="100" workbookViewId="0">
      <selection activeCell="B44" sqref="B44"/>
    </sheetView>
  </sheetViews>
  <sheetFormatPr defaultColWidth="6.7265625" defaultRowHeight="18.3" x14ac:dyDescent="0.5"/>
  <cols>
    <col min="1" max="1" width="2" style="11" customWidth="1"/>
    <col min="2" max="2" width="3.6328125" style="11" customWidth="1"/>
    <col min="3" max="3" width="15.90625" style="11" customWidth="1"/>
    <col min="4" max="5" width="9.36328125" style="11" customWidth="1"/>
    <col min="6" max="6" width="17.26953125" style="11" customWidth="1"/>
    <col min="7" max="7" width="31.36328125" style="11" customWidth="1"/>
    <col min="8" max="8" width="1.26953125" style="11" customWidth="1"/>
    <col min="9" max="9" width="1.36328125" style="11" customWidth="1"/>
    <col min="10" max="10" width="8.453125" style="11" bestFit="1" customWidth="1"/>
    <col min="11" max="16384" width="6.7265625" style="11"/>
  </cols>
  <sheetData>
    <row r="1" spans="2:10" ht="18.7" customHeight="1" x14ac:dyDescent="0.5">
      <c r="B1" s="131" t="s">
        <v>88</v>
      </c>
      <c r="C1" s="131"/>
      <c r="D1" s="132" t="str">
        <f>IFERROR(VLOOKUP(D18,非表示にするよ!D:P,13,0),"")</f>
        <v/>
      </c>
      <c r="E1" s="132"/>
      <c r="F1" s="132"/>
      <c r="G1" s="132"/>
      <c r="H1" s="10"/>
    </row>
    <row r="2" spans="2:10" ht="19.95" customHeight="1" x14ac:dyDescent="0.5">
      <c r="B2" s="104" t="s">
        <v>0</v>
      </c>
      <c r="C2" s="133"/>
      <c r="D2" s="133"/>
      <c r="E2" s="133"/>
      <c r="F2" s="133"/>
      <c r="G2" s="133"/>
      <c r="H2" s="105"/>
    </row>
    <row r="3" spans="2:10" ht="19.95" customHeight="1" x14ac:dyDescent="0.5">
      <c r="B3" s="108" t="s">
        <v>83</v>
      </c>
      <c r="C3" s="109"/>
      <c r="D3" s="109"/>
      <c r="E3" s="109"/>
      <c r="F3" s="109"/>
      <c r="G3" s="109"/>
      <c r="H3" s="110"/>
    </row>
    <row r="4" spans="2:10" ht="19.95" customHeight="1" x14ac:dyDescent="0.5">
      <c r="B4" s="108" t="s">
        <v>1</v>
      </c>
      <c r="C4" s="109"/>
      <c r="D4" s="109"/>
      <c r="E4" s="109"/>
      <c r="F4" s="109"/>
      <c r="G4" s="109"/>
      <c r="H4" s="110"/>
    </row>
    <row r="5" spans="2:10" ht="19.95" customHeight="1" x14ac:dyDescent="0.5">
      <c r="B5" s="108" t="s">
        <v>74</v>
      </c>
      <c r="C5" s="109"/>
      <c r="D5" s="109"/>
      <c r="E5" s="109"/>
      <c r="F5" s="109"/>
      <c r="G5" s="109"/>
      <c r="H5" s="110"/>
    </row>
    <row r="6" spans="2:10" ht="19.95" customHeight="1" x14ac:dyDescent="0.5">
      <c r="B6" s="134" t="s">
        <v>2</v>
      </c>
      <c r="C6" s="135"/>
      <c r="D6" s="135"/>
      <c r="E6" s="135"/>
      <c r="F6" s="135"/>
      <c r="G6" s="25"/>
      <c r="H6" s="12"/>
    </row>
    <row r="7" spans="2:10" ht="19.95" customHeight="1" x14ac:dyDescent="0.5">
      <c r="B7" s="134" t="s">
        <v>18</v>
      </c>
      <c r="C7" s="135"/>
      <c r="D7" s="135"/>
      <c r="E7" s="135"/>
      <c r="F7" s="135"/>
      <c r="G7" s="25"/>
      <c r="H7" s="12"/>
    </row>
    <row r="8" spans="2:10" ht="19.95" customHeight="1" x14ac:dyDescent="0.5">
      <c r="B8" s="134" t="s">
        <v>19</v>
      </c>
      <c r="C8" s="135"/>
      <c r="D8" s="135"/>
      <c r="E8" s="135"/>
      <c r="F8" s="135"/>
      <c r="G8" s="25"/>
      <c r="H8" s="12"/>
      <c r="J8" s="38"/>
    </row>
    <row r="9" spans="2:10" ht="19.95" customHeight="1" x14ac:dyDescent="0.5">
      <c r="B9" s="108"/>
      <c r="C9" s="109"/>
      <c r="D9" s="109"/>
      <c r="E9" s="109"/>
      <c r="F9" s="109"/>
      <c r="G9" s="109"/>
      <c r="H9" s="110"/>
    </row>
    <row r="10" spans="2:10" ht="19.95" customHeight="1" x14ac:dyDescent="0.5">
      <c r="B10" s="108" t="s">
        <v>41</v>
      </c>
      <c r="C10" s="109"/>
      <c r="D10" s="109"/>
      <c r="E10" s="109"/>
      <c r="F10" s="109"/>
      <c r="G10" s="109"/>
      <c r="H10" s="110"/>
    </row>
    <row r="11" spans="2:10" ht="19.95" customHeight="1" x14ac:dyDescent="0.5">
      <c r="B11" s="108" t="s">
        <v>40</v>
      </c>
      <c r="C11" s="109"/>
      <c r="D11" s="109"/>
      <c r="E11" s="109"/>
      <c r="F11" s="109"/>
      <c r="G11" s="109"/>
      <c r="H11" s="110"/>
    </row>
    <row r="12" spans="2:10" ht="19.95" customHeight="1" x14ac:dyDescent="0.5">
      <c r="B12" s="108" t="s">
        <v>20</v>
      </c>
      <c r="C12" s="109"/>
      <c r="D12" s="109"/>
      <c r="E12" s="109"/>
      <c r="F12" s="109"/>
      <c r="G12" s="109"/>
      <c r="H12" s="110"/>
    </row>
    <row r="13" spans="2:10" ht="19.95" customHeight="1" x14ac:dyDescent="0.5">
      <c r="B13" s="108" t="s">
        <v>42</v>
      </c>
      <c r="C13" s="109"/>
      <c r="D13" s="109"/>
      <c r="E13" s="109"/>
      <c r="F13" s="109"/>
      <c r="G13" s="109"/>
      <c r="H13" s="110"/>
    </row>
    <row r="14" spans="2:10" ht="19.95" customHeight="1" x14ac:dyDescent="0.5">
      <c r="B14" s="108" t="s">
        <v>43</v>
      </c>
      <c r="C14" s="109"/>
      <c r="D14" s="109"/>
      <c r="E14" s="109"/>
      <c r="F14" s="109"/>
      <c r="G14" s="109"/>
      <c r="H14" s="110"/>
    </row>
    <row r="15" spans="2:10" ht="19.95" customHeight="1" x14ac:dyDescent="0.5">
      <c r="B15" s="122" t="s">
        <v>44</v>
      </c>
      <c r="C15" s="123"/>
      <c r="D15" s="123"/>
      <c r="E15" s="123"/>
      <c r="F15" s="123"/>
      <c r="G15" s="123"/>
      <c r="H15" s="124"/>
    </row>
    <row r="16" spans="2:10" ht="19.95" customHeight="1" x14ac:dyDescent="0.5">
      <c r="B16" s="125" t="s">
        <v>3</v>
      </c>
      <c r="C16" s="126"/>
      <c r="D16" s="126"/>
      <c r="E16" s="126"/>
      <c r="F16" s="126"/>
      <c r="G16" s="126"/>
      <c r="H16" s="127"/>
    </row>
    <row r="17" spans="2:8" ht="19.95" customHeight="1" x14ac:dyDescent="0.5">
      <c r="B17" s="108" t="s">
        <v>89</v>
      </c>
      <c r="C17" s="109"/>
      <c r="D17" s="109"/>
      <c r="E17" s="109"/>
      <c r="F17" s="109"/>
      <c r="G17" s="109"/>
      <c r="H17" s="110"/>
    </row>
    <row r="18" spans="2:8" ht="19.95" customHeight="1" x14ac:dyDescent="0.5">
      <c r="B18" s="13" t="s">
        <v>15</v>
      </c>
      <c r="C18" s="14"/>
      <c r="D18" s="15"/>
      <c r="E18" s="16" t="s">
        <v>14</v>
      </c>
      <c r="F18" s="16"/>
      <c r="G18" s="16"/>
      <c r="H18" s="12"/>
    </row>
    <row r="19" spans="2:8" ht="19.95" customHeight="1" x14ac:dyDescent="0.5">
      <c r="B19" s="13" t="s">
        <v>90</v>
      </c>
      <c r="C19" s="16"/>
      <c r="D19" s="121" t="str">
        <f>IFERROR(VLOOKUP($D$18,非表示にするよ!D:E,2,0),"")</f>
        <v/>
      </c>
      <c r="E19" s="121"/>
      <c r="F19" s="121"/>
      <c r="G19" s="121"/>
      <c r="H19" s="12"/>
    </row>
    <row r="20" spans="2:8" ht="19.95" customHeight="1" x14ac:dyDescent="0.5">
      <c r="B20" s="13" t="s">
        <v>91</v>
      </c>
      <c r="C20" s="16"/>
      <c r="D20" s="121" t="str">
        <f>IFERROR(VLOOKUP($D$18,非表示にするよ!D:F,3,0),"")</f>
        <v/>
      </c>
      <c r="E20" s="121"/>
      <c r="F20" s="121"/>
      <c r="G20" s="121"/>
      <c r="H20" s="12"/>
    </row>
    <row r="21" spans="2:8" ht="19.95" customHeight="1" x14ac:dyDescent="0.5">
      <c r="B21" s="108" t="s">
        <v>96</v>
      </c>
      <c r="C21" s="109"/>
      <c r="D21" s="109"/>
      <c r="E21" s="109"/>
      <c r="F21" s="109"/>
      <c r="G21" s="109"/>
      <c r="H21" s="110"/>
    </row>
    <row r="22" spans="2:8" ht="19.55" customHeight="1" x14ac:dyDescent="0.5">
      <c r="B22" s="17"/>
      <c r="C22" s="18" t="s">
        <v>75</v>
      </c>
      <c r="D22" s="116"/>
      <c r="E22" s="117"/>
      <c r="F22" s="19" t="s">
        <v>4</v>
      </c>
      <c r="G22" s="20"/>
      <c r="H22" s="28"/>
    </row>
    <row r="23" spans="2:8" ht="19.55" customHeight="1" x14ac:dyDescent="0.5">
      <c r="B23" s="17"/>
      <c r="C23" s="31" t="s">
        <v>92</v>
      </c>
      <c r="D23" s="67"/>
      <c r="E23" s="67"/>
      <c r="F23" s="32"/>
      <c r="G23" s="66"/>
      <c r="H23" s="65"/>
    </row>
    <row r="24" spans="2:8" ht="19.55" customHeight="1" x14ac:dyDescent="0.5">
      <c r="B24" s="17"/>
      <c r="C24" s="31" t="s">
        <v>93</v>
      </c>
      <c r="D24" s="68" t="s">
        <v>94</v>
      </c>
      <c r="E24" s="128"/>
      <c r="F24" s="128"/>
      <c r="G24" s="128"/>
      <c r="H24" s="65"/>
    </row>
    <row r="25" spans="2:8" ht="19.55" customHeight="1" x14ac:dyDescent="0.5">
      <c r="B25" s="17"/>
      <c r="C25" s="129" t="s">
        <v>95</v>
      </c>
      <c r="D25" s="129"/>
      <c r="E25" s="129"/>
      <c r="F25" s="129"/>
      <c r="G25" s="129"/>
      <c r="H25" s="65"/>
    </row>
    <row r="26" spans="2:8" ht="6.95" customHeight="1" x14ac:dyDescent="0.5">
      <c r="B26" s="17"/>
      <c r="C26" s="31"/>
      <c r="D26" s="40"/>
      <c r="E26" s="40"/>
      <c r="F26" s="32"/>
      <c r="G26" s="41"/>
      <c r="H26" s="39"/>
    </row>
    <row r="27" spans="2:8" ht="19.95" customHeight="1" x14ac:dyDescent="0.5">
      <c r="B27" s="108" t="s">
        <v>97</v>
      </c>
      <c r="C27" s="109"/>
      <c r="D27" s="109"/>
      <c r="E27" s="109"/>
      <c r="F27" s="109"/>
      <c r="G27" s="109"/>
      <c r="H27" s="110"/>
    </row>
    <row r="28" spans="2:8" ht="19.55" customHeight="1" x14ac:dyDescent="0.5">
      <c r="B28" s="17"/>
      <c r="C28" s="18" t="s">
        <v>75</v>
      </c>
      <c r="D28" s="130"/>
      <c r="E28" s="130"/>
      <c r="F28" s="32"/>
      <c r="G28" s="66"/>
      <c r="H28" s="65"/>
    </row>
    <row r="29" spans="2:8" ht="6.95" customHeight="1" x14ac:dyDescent="0.5">
      <c r="B29" s="17"/>
      <c r="C29" s="31"/>
      <c r="D29" s="67"/>
      <c r="E29" s="67"/>
      <c r="F29" s="32"/>
      <c r="G29" s="66"/>
      <c r="H29" s="65"/>
    </row>
    <row r="30" spans="2:8" ht="32.950000000000003" customHeight="1" x14ac:dyDescent="0.5">
      <c r="B30" s="108" t="s">
        <v>76</v>
      </c>
      <c r="C30" s="109"/>
      <c r="D30" s="109"/>
      <c r="E30" s="109"/>
      <c r="F30" s="109"/>
      <c r="G30" s="109"/>
      <c r="H30" s="110"/>
    </row>
    <row r="31" spans="2:8" ht="19.95" customHeight="1" x14ac:dyDescent="0.5">
      <c r="B31" s="26"/>
      <c r="C31" s="21" t="s">
        <v>5</v>
      </c>
      <c r="D31" s="102" t="s">
        <v>6</v>
      </c>
      <c r="E31" s="103"/>
      <c r="F31" s="21" t="s">
        <v>7</v>
      </c>
      <c r="G31" s="21" t="s">
        <v>8</v>
      </c>
      <c r="H31" s="28"/>
    </row>
    <row r="32" spans="2:8" ht="20.350000000000001" customHeight="1" x14ac:dyDescent="0.5">
      <c r="B32" s="108"/>
      <c r="C32" s="114"/>
      <c r="D32" s="104"/>
      <c r="E32" s="105"/>
      <c r="F32" s="22"/>
      <c r="G32" s="28" t="s">
        <v>85</v>
      </c>
      <c r="H32" s="28"/>
    </row>
    <row r="33" spans="2:8" ht="19.95" customHeight="1" x14ac:dyDescent="0.5">
      <c r="B33" s="108"/>
      <c r="C33" s="115"/>
      <c r="D33" s="106"/>
      <c r="E33" s="107"/>
      <c r="F33" s="23" t="s">
        <v>9</v>
      </c>
      <c r="G33" s="30" t="s">
        <v>84</v>
      </c>
      <c r="H33" s="28"/>
    </row>
    <row r="34" spans="2:8" ht="1.95" customHeight="1" x14ac:dyDescent="0.5">
      <c r="B34" s="17"/>
      <c r="C34" s="31"/>
      <c r="D34" s="27"/>
      <c r="E34" s="27"/>
      <c r="F34" s="32"/>
      <c r="G34" s="33"/>
      <c r="H34" s="28"/>
    </row>
    <row r="35" spans="2:8" ht="19.95" customHeight="1" x14ac:dyDescent="0.5">
      <c r="B35" s="118" t="s">
        <v>45</v>
      </c>
      <c r="C35" s="119"/>
      <c r="D35" s="119"/>
      <c r="E35" s="119"/>
      <c r="F35" s="119"/>
      <c r="G35" s="119"/>
      <c r="H35" s="120"/>
    </row>
    <row r="36" spans="2:8" ht="26.45" customHeight="1" x14ac:dyDescent="0.5">
      <c r="B36" s="118"/>
      <c r="C36" s="119"/>
      <c r="D36" s="119"/>
      <c r="E36" s="119"/>
      <c r="F36" s="119"/>
      <c r="G36" s="119"/>
      <c r="H36" s="120"/>
    </row>
    <row r="37" spans="2:8" ht="19.95" customHeight="1" x14ac:dyDescent="0.5">
      <c r="B37" s="26"/>
      <c r="C37" s="21" t="s">
        <v>5</v>
      </c>
      <c r="D37" s="102" t="s">
        <v>6</v>
      </c>
      <c r="E37" s="103"/>
      <c r="F37" s="21" t="s">
        <v>7</v>
      </c>
      <c r="G37" s="21" t="s">
        <v>8</v>
      </c>
      <c r="H37" s="28"/>
    </row>
    <row r="38" spans="2:8" ht="19.95" customHeight="1" x14ac:dyDescent="0.5">
      <c r="B38" s="26"/>
      <c r="C38" s="114"/>
      <c r="D38" s="104"/>
      <c r="E38" s="105"/>
      <c r="F38" s="22"/>
      <c r="G38" s="28" t="s">
        <v>86</v>
      </c>
      <c r="H38" s="28"/>
    </row>
    <row r="39" spans="2:8" ht="19.95" customHeight="1" x14ac:dyDescent="0.5">
      <c r="B39" s="26"/>
      <c r="C39" s="115"/>
      <c r="D39" s="106"/>
      <c r="E39" s="107"/>
      <c r="F39" s="23" t="s">
        <v>9</v>
      </c>
      <c r="G39" s="30" t="s">
        <v>50</v>
      </c>
      <c r="H39" s="28"/>
    </row>
    <row r="40" spans="2:8" ht="19.95" customHeight="1" x14ac:dyDescent="0.5">
      <c r="B40" s="26"/>
      <c r="C40" s="21" t="s">
        <v>5</v>
      </c>
      <c r="D40" s="102" t="s">
        <v>6</v>
      </c>
      <c r="E40" s="103"/>
      <c r="F40" s="21" t="s">
        <v>7</v>
      </c>
      <c r="G40" s="21" t="s">
        <v>8</v>
      </c>
      <c r="H40" s="28"/>
    </row>
    <row r="41" spans="2:8" ht="19.95" customHeight="1" x14ac:dyDescent="0.5">
      <c r="B41" s="26"/>
      <c r="C41" s="114"/>
      <c r="D41" s="104"/>
      <c r="E41" s="105"/>
      <c r="F41" s="22"/>
      <c r="G41" s="28" t="s">
        <v>86</v>
      </c>
      <c r="H41" s="28"/>
    </row>
    <row r="42" spans="2:8" ht="19.95" customHeight="1" x14ac:dyDescent="0.5">
      <c r="B42" s="26"/>
      <c r="C42" s="115"/>
      <c r="D42" s="106"/>
      <c r="E42" s="107"/>
      <c r="F42" s="23" t="s">
        <v>9</v>
      </c>
      <c r="G42" s="30" t="s">
        <v>50</v>
      </c>
      <c r="H42" s="28"/>
    </row>
    <row r="43" spans="2:8" ht="19.95" customHeight="1" x14ac:dyDescent="0.5">
      <c r="B43" s="108" t="s">
        <v>98</v>
      </c>
      <c r="C43" s="109"/>
      <c r="D43" s="109"/>
      <c r="E43" s="109"/>
      <c r="F43" s="109"/>
      <c r="G43" s="109"/>
      <c r="H43" s="110"/>
    </row>
    <row r="44" spans="2:8" ht="19.95" customHeight="1" x14ac:dyDescent="0.5">
      <c r="B44" s="26"/>
      <c r="C44" s="21" t="s">
        <v>10</v>
      </c>
      <c r="D44" s="116"/>
      <c r="E44" s="117"/>
      <c r="F44" s="21" t="s">
        <v>11</v>
      </c>
      <c r="G44" s="29"/>
      <c r="H44" s="28"/>
    </row>
    <row r="45" spans="2:8" ht="19.95" customHeight="1" x14ac:dyDescent="0.5">
      <c r="B45" s="26"/>
      <c r="C45" s="21" t="s">
        <v>12</v>
      </c>
      <c r="D45" s="116"/>
      <c r="E45" s="117"/>
      <c r="F45" s="21" t="s">
        <v>13</v>
      </c>
      <c r="G45" s="29"/>
      <c r="H45" s="28"/>
    </row>
    <row r="46" spans="2:8" ht="6.95" customHeight="1" x14ac:dyDescent="0.5">
      <c r="B46" s="26"/>
      <c r="C46" s="27"/>
      <c r="D46" s="27"/>
      <c r="E46" s="27"/>
      <c r="F46" s="27"/>
      <c r="G46" s="27"/>
      <c r="H46" s="28"/>
    </row>
    <row r="47" spans="2:8" ht="19.95" customHeight="1" x14ac:dyDescent="0.5">
      <c r="B47" s="108" t="s">
        <v>77</v>
      </c>
      <c r="C47" s="109"/>
      <c r="D47" s="109"/>
      <c r="E47" s="109"/>
      <c r="F47" s="109"/>
      <c r="G47" s="109"/>
      <c r="H47" s="110"/>
    </row>
    <row r="48" spans="2:8" ht="19.95" customHeight="1" x14ac:dyDescent="0.5">
      <c r="B48" s="108" t="s">
        <v>47</v>
      </c>
      <c r="C48" s="109"/>
      <c r="D48" s="109"/>
      <c r="E48" s="109"/>
      <c r="F48" s="109"/>
      <c r="G48" s="109"/>
      <c r="H48" s="110"/>
    </row>
    <row r="49" spans="2:8" ht="34.5" customHeight="1" x14ac:dyDescent="0.5">
      <c r="B49" s="108" t="s">
        <v>87</v>
      </c>
      <c r="C49" s="109"/>
      <c r="D49" s="109"/>
      <c r="E49" s="109"/>
      <c r="F49" s="109"/>
      <c r="G49" s="109"/>
      <c r="H49" s="110"/>
    </row>
    <row r="50" spans="2:8" ht="30.05" customHeight="1" x14ac:dyDescent="0.5">
      <c r="B50" s="111" t="s">
        <v>46</v>
      </c>
      <c r="C50" s="112"/>
      <c r="D50" s="112"/>
      <c r="E50" s="112"/>
      <c r="F50" s="112"/>
      <c r="G50" s="112"/>
      <c r="H50" s="113"/>
    </row>
    <row r="51" spans="2:8" x14ac:dyDescent="0.5">
      <c r="B51" s="24"/>
      <c r="C51" s="24"/>
    </row>
    <row r="52" spans="2:8" x14ac:dyDescent="0.5">
      <c r="B52" s="136" t="s">
        <v>65</v>
      </c>
      <c r="C52" s="136"/>
      <c r="D52" s="132"/>
      <c r="E52" s="132"/>
      <c r="F52" s="132"/>
      <c r="G52" s="132"/>
      <c r="H52" s="10"/>
    </row>
    <row r="53" spans="2:8" x14ac:dyDescent="0.5">
      <c r="B53" s="104" t="s">
        <v>0</v>
      </c>
      <c r="C53" s="133"/>
      <c r="D53" s="133"/>
      <c r="E53" s="133"/>
      <c r="F53" s="133"/>
      <c r="G53" s="133"/>
      <c r="H53" s="105"/>
    </row>
    <row r="54" spans="2:8" x14ac:dyDescent="0.5">
      <c r="B54" s="108" t="s">
        <v>82</v>
      </c>
      <c r="C54" s="109"/>
      <c r="D54" s="109"/>
      <c r="E54" s="109"/>
      <c r="F54" s="109"/>
      <c r="G54" s="109"/>
      <c r="H54" s="110"/>
    </row>
    <row r="55" spans="2:8" x14ac:dyDescent="0.5">
      <c r="B55" s="108" t="s">
        <v>1</v>
      </c>
      <c r="C55" s="109"/>
      <c r="D55" s="109"/>
      <c r="E55" s="109"/>
      <c r="F55" s="109"/>
      <c r="G55" s="109"/>
      <c r="H55" s="110"/>
    </row>
    <row r="56" spans="2:8" x14ac:dyDescent="0.5">
      <c r="B56" s="108" t="s">
        <v>1</v>
      </c>
      <c r="C56" s="109"/>
      <c r="D56" s="109"/>
      <c r="E56" s="109"/>
      <c r="F56" s="109"/>
      <c r="G56" s="109"/>
      <c r="H56" s="110"/>
    </row>
    <row r="57" spans="2:8" x14ac:dyDescent="0.5">
      <c r="B57" s="134" t="s">
        <v>2</v>
      </c>
      <c r="C57" s="135"/>
      <c r="D57" s="135"/>
      <c r="E57" s="135"/>
      <c r="F57" s="135"/>
      <c r="H57" s="12"/>
    </row>
    <row r="58" spans="2:8" x14ac:dyDescent="0.5">
      <c r="B58" s="134" t="s">
        <v>66</v>
      </c>
      <c r="C58" s="135"/>
      <c r="D58" s="135"/>
      <c r="E58" s="135"/>
      <c r="F58" s="135"/>
      <c r="G58" s="25"/>
      <c r="H58" s="12"/>
    </row>
    <row r="59" spans="2:8" x14ac:dyDescent="0.5">
      <c r="B59" s="134" t="s">
        <v>72</v>
      </c>
      <c r="C59" s="135"/>
      <c r="D59" s="135"/>
      <c r="E59" s="135"/>
      <c r="F59" s="135"/>
      <c r="G59" s="25"/>
      <c r="H59" s="12"/>
    </row>
    <row r="60" spans="2:8" x14ac:dyDescent="0.5">
      <c r="B60" s="108"/>
      <c r="C60" s="109"/>
      <c r="D60" s="109"/>
      <c r="E60" s="109"/>
      <c r="F60" s="109"/>
      <c r="G60" s="109"/>
      <c r="H60" s="110"/>
    </row>
    <row r="61" spans="2:8" x14ac:dyDescent="0.5">
      <c r="B61" s="125" t="s">
        <v>3</v>
      </c>
      <c r="C61" s="126"/>
      <c r="D61" s="126"/>
      <c r="E61" s="126"/>
      <c r="F61" s="126"/>
      <c r="G61" s="126"/>
      <c r="H61" s="127"/>
    </row>
    <row r="62" spans="2:8" x14ac:dyDescent="0.5">
      <c r="B62" s="108" t="s">
        <v>67</v>
      </c>
      <c r="C62" s="109"/>
      <c r="D62" s="109"/>
      <c r="E62" s="109"/>
      <c r="F62" s="109"/>
      <c r="G62" s="109"/>
      <c r="H62" s="110"/>
    </row>
    <row r="63" spans="2:8" x14ac:dyDescent="0.5">
      <c r="B63" s="13" t="s">
        <v>68</v>
      </c>
      <c r="C63" s="14"/>
      <c r="D63" s="15"/>
      <c r="E63" s="16" t="s">
        <v>14</v>
      </c>
      <c r="F63" s="16"/>
      <c r="G63" s="16"/>
      <c r="H63" s="12"/>
    </row>
    <row r="64" spans="2:8" x14ac:dyDescent="0.5">
      <c r="B64" s="13" t="s">
        <v>73</v>
      </c>
      <c r="C64" s="16"/>
      <c r="D64" s="121" t="str">
        <f>IFERROR(VLOOKUP(D63,非表示にするよ!D:E,2,0),"")</f>
        <v/>
      </c>
      <c r="E64" s="121"/>
      <c r="F64" s="121"/>
      <c r="G64" s="121"/>
      <c r="H64" s="12"/>
    </row>
    <row r="65" spans="2:8" x14ac:dyDescent="0.5">
      <c r="B65" s="13" t="s">
        <v>69</v>
      </c>
      <c r="C65" s="16"/>
      <c r="D65" s="121" t="str">
        <f>IFERROR(VLOOKUP(D63,非表示にするよ!D:F,3,0),"")</f>
        <v/>
      </c>
      <c r="E65" s="121"/>
      <c r="F65" s="121"/>
      <c r="G65" s="121"/>
      <c r="H65" s="12"/>
    </row>
    <row r="66" spans="2:8" x14ac:dyDescent="0.5">
      <c r="B66" s="13"/>
      <c r="C66" s="16"/>
      <c r="D66" s="61"/>
      <c r="E66" s="61"/>
      <c r="F66" s="61"/>
      <c r="G66" s="61"/>
      <c r="H66" s="12"/>
    </row>
    <row r="67" spans="2:8" x14ac:dyDescent="0.5">
      <c r="B67" s="108" t="s">
        <v>78</v>
      </c>
      <c r="C67" s="109"/>
      <c r="D67" s="109"/>
      <c r="E67" s="109"/>
      <c r="F67" s="109"/>
      <c r="G67" s="109"/>
      <c r="H67" s="110"/>
    </row>
    <row r="68" spans="2:8" x14ac:dyDescent="0.5">
      <c r="B68" s="17"/>
      <c r="C68" s="18" t="s">
        <v>79</v>
      </c>
      <c r="D68" s="116"/>
      <c r="E68" s="117"/>
      <c r="F68" s="19" t="s">
        <v>4</v>
      </c>
      <c r="G68" s="20"/>
      <c r="H68" s="51"/>
    </row>
    <row r="69" spans="2:8" x14ac:dyDescent="0.5">
      <c r="B69" s="17"/>
      <c r="C69" s="48"/>
      <c r="D69" s="52"/>
      <c r="E69" s="52"/>
      <c r="F69" s="32"/>
      <c r="G69" s="53"/>
      <c r="H69" s="51"/>
    </row>
    <row r="70" spans="2:8" x14ac:dyDescent="0.5">
      <c r="B70" s="17"/>
      <c r="C70" s="18" t="s">
        <v>79</v>
      </c>
      <c r="D70" s="116"/>
      <c r="E70" s="117"/>
      <c r="F70" s="19" t="s">
        <v>4</v>
      </c>
      <c r="G70" s="20"/>
      <c r="H70" s="51"/>
    </row>
    <row r="71" spans="2:8" x14ac:dyDescent="0.5">
      <c r="B71" s="17"/>
      <c r="C71" s="48"/>
      <c r="D71" s="52"/>
      <c r="E71" s="52"/>
      <c r="F71" s="32"/>
      <c r="G71" s="53"/>
      <c r="H71" s="51"/>
    </row>
    <row r="72" spans="2:8" x14ac:dyDescent="0.5">
      <c r="B72" s="17"/>
      <c r="C72" s="18" t="s">
        <v>79</v>
      </c>
      <c r="D72" s="116"/>
      <c r="E72" s="117"/>
      <c r="F72" s="19" t="s">
        <v>4</v>
      </c>
      <c r="G72" s="20"/>
      <c r="H72" s="51"/>
    </row>
    <row r="73" spans="2:8" x14ac:dyDescent="0.5">
      <c r="B73" s="17"/>
      <c r="C73" s="48"/>
      <c r="D73" s="52"/>
      <c r="E73" s="52"/>
      <c r="F73" s="32"/>
      <c r="G73" s="53"/>
      <c r="H73" s="51"/>
    </row>
    <row r="74" spans="2:8" x14ac:dyDescent="0.5">
      <c r="B74" s="17"/>
      <c r="C74" s="18" t="s">
        <v>79</v>
      </c>
      <c r="D74" s="116"/>
      <c r="E74" s="117"/>
      <c r="F74" s="19" t="s">
        <v>4</v>
      </c>
      <c r="G74" s="20"/>
      <c r="H74" s="51"/>
    </row>
    <row r="75" spans="2:8" x14ac:dyDescent="0.5">
      <c r="B75" s="17"/>
      <c r="C75" s="48"/>
      <c r="D75" s="52"/>
      <c r="E75" s="52"/>
      <c r="F75" s="32"/>
      <c r="G75" s="53"/>
      <c r="H75" s="51"/>
    </row>
    <row r="76" spans="2:8" x14ac:dyDescent="0.5">
      <c r="B76" s="17"/>
      <c r="C76" s="18" t="s">
        <v>79</v>
      </c>
      <c r="D76" s="116"/>
      <c r="E76" s="117"/>
      <c r="F76" s="19" t="s">
        <v>4</v>
      </c>
      <c r="G76" s="20"/>
      <c r="H76" s="51"/>
    </row>
    <row r="77" spans="2:8" x14ac:dyDescent="0.5">
      <c r="B77" s="17"/>
      <c r="C77" s="48"/>
      <c r="D77" s="52"/>
      <c r="E77" s="52"/>
      <c r="F77" s="32"/>
      <c r="G77" s="53"/>
      <c r="H77" s="51"/>
    </row>
    <row r="78" spans="2:8" x14ac:dyDescent="0.5">
      <c r="B78" s="17"/>
      <c r="C78" s="18" t="s">
        <v>79</v>
      </c>
      <c r="D78" s="116"/>
      <c r="E78" s="117"/>
      <c r="F78" s="19" t="s">
        <v>4</v>
      </c>
      <c r="G78" s="20"/>
      <c r="H78" s="51"/>
    </row>
    <row r="79" spans="2:8" x14ac:dyDescent="0.5">
      <c r="B79" s="17"/>
      <c r="C79" s="48"/>
      <c r="D79" s="52"/>
      <c r="E79" s="52"/>
      <c r="F79" s="32"/>
      <c r="G79" s="53"/>
      <c r="H79" s="51"/>
    </row>
    <row r="80" spans="2:8" x14ac:dyDescent="0.5">
      <c r="B80" s="17"/>
      <c r="C80" s="18" t="s">
        <v>79</v>
      </c>
      <c r="D80" s="116"/>
      <c r="E80" s="117"/>
      <c r="F80" s="19" t="s">
        <v>4</v>
      </c>
      <c r="G80" s="20"/>
      <c r="H80" s="51"/>
    </row>
    <row r="81" spans="2:8" x14ac:dyDescent="0.5">
      <c r="B81" s="17"/>
      <c r="C81" s="48"/>
      <c r="D81" s="52"/>
      <c r="E81" s="52"/>
      <c r="F81" s="32"/>
      <c r="G81" s="53"/>
      <c r="H81" s="51"/>
    </row>
    <row r="82" spans="2:8" x14ac:dyDescent="0.5">
      <c r="B82" s="17"/>
      <c r="C82" s="18" t="s">
        <v>79</v>
      </c>
      <c r="D82" s="116"/>
      <c r="E82" s="117"/>
      <c r="F82" s="19" t="s">
        <v>4</v>
      </c>
      <c r="G82" s="20"/>
      <c r="H82" s="51"/>
    </row>
    <row r="83" spans="2:8" x14ac:dyDescent="0.5">
      <c r="B83" s="17"/>
      <c r="C83" s="48"/>
      <c r="D83" s="52"/>
      <c r="E83" s="52"/>
      <c r="F83" s="32"/>
      <c r="G83" s="53"/>
      <c r="H83" s="51"/>
    </row>
    <row r="84" spans="2:8" x14ac:dyDescent="0.5">
      <c r="B84" s="17"/>
      <c r="C84" s="31"/>
      <c r="D84" s="52"/>
      <c r="E84" s="52"/>
      <c r="F84" s="32"/>
      <c r="G84" s="53"/>
      <c r="H84" s="51"/>
    </row>
    <row r="85" spans="2:8" x14ac:dyDescent="0.5">
      <c r="B85" s="108" t="s">
        <v>71</v>
      </c>
      <c r="C85" s="109"/>
      <c r="D85" s="109"/>
      <c r="E85" s="109"/>
      <c r="F85" s="109"/>
      <c r="G85" s="109"/>
      <c r="H85" s="110"/>
    </row>
    <row r="86" spans="2:8" x14ac:dyDescent="0.5">
      <c r="B86" s="49"/>
      <c r="C86" s="21" t="s">
        <v>10</v>
      </c>
      <c r="D86" s="116"/>
      <c r="E86" s="117"/>
      <c r="F86" s="21" t="s">
        <v>11</v>
      </c>
      <c r="G86" s="29"/>
      <c r="H86" s="51"/>
    </row>
    <row r="87" spans="2:8" x14ac:dyDescent="0.5">
      <c r="B87" s="49"/>
      <c r="C87" s="21" t="s">
        <v>12</v>
      </c>
      <c r="D87" s="116"/>
      <c r="E87" s="117"/>
      <c r="F87" s="21" t="s">
        <v>13</v>
      </c>
      <c r="G87" s="29"/>
      <c r="H87" s="51"/>
    </row>
    <row r="88" spans="2:8" x14ac:dyDescent="0.5">
      <c r="B88" s="49"/>
      <c r="C88" s="50"/>
      <c r="D88" s="50"/>
      <c r="E88" s="50"/>
      <c r="F88" s="50"/>
      <c r="G88" s="50"/>
      <c r="H88" s="51"/>
    </row>
    <row r="89" spans="2:8" ht="18.7" customHeight="1" x14ac:dyDescent="0.5">
      <c r="B89" s="108" t="s">
        <v>77</v>
      </c>
      <c r="C89" s="109"/>
      <c r="D89" s="109"/>
      <c r="E89" s="109"/>
      <c r="F89" s="109"/>
      <c r="G89" s="109"/>
      <c r="H89" s="110"/>
    </row>
    <row r="90" spans="2:8" ht="18.7" customHeight="1" x14ac:dyDescent="0.5">
      <c r="B90" s="108" t="s">
        <v>47</v>
      </c>
      <c r="C90" s="109"/>
      <c r="D90" s="109"/>
      <c r="E90" s="109"/>
      <c r="F90" s="109"/>
      <c r="G90" s="109"/>
      <c r="H90" s="110"/>
    </row>
    <row r="91" spans="2:8" ht="34.5" customHeight="1" x14ac:dyDescent="0.5">
      <c r="B91" s="108" t="s">
        <v>87</v>
      </c>
      <c r="C91" s="109"/>
      <c r="D91" s="109"/>
      <c r="E91" s="109"/>
      <c r="F91" s="109"/>
      <c r="G91" s="109"/>
      <c r="H91" s="110"/>
    </row>
    <row r="92" spans="2:8" ht="30.9" customHeight="1" x14ac:dyDescent="0.5">
      <c r="B92" s="111" t="s">
        <v>46</v>
      </c>
      <c r="C92" s="112"/>
      <c r="D92" s="112"/>
      <c r="E92" s="112"/>
      <c r="F92" s="112"/>
      <c r="G92" s="112"/>
      <c r="H92" s="113"/>
    </row>
  </sheetData>
  <sheetProtection formatColumns="0" formatRows="0" insertColumns="0" insertRows="0" deleteColumns="0" deleteRows="0" selectLockedCells="1"/>
  <mergeCells count="75">
    <mergeCell ref="B92:H92"/>
    <mergeCell ref="D70:E70"/>
    <mergeCell ref="D72:E72"/>
    <mergeCell ref="D74:E74"/>
    <mergeCell ref="D76:E76"/>
    <mergeCell ref="D78:E78"/>
    <mergeCell ref="D82:E82"/>
    <mergeCell ref="B85:H85"/>
    <mergeCell ref="D86:E86"/>
    <mergeCell ref="D87:E87"/>
    <mergeCell ref="B89:H89"/>
    <mergeCell ref="B90:H90"/>
    <mergeCell ref="D80:E80"/>
    <mergeCell ref="B91:H91"/>
    <mergeCell ref="B67:H67"/>
    <mergeCell ref="D68:E68"/>
    <mergeCell ref="B61:H61"/>
    <mergeCell ref="B62:H62"/>
    <mergeCell ref="D64:G64"/>
    <mergeCell ref="D65:G65"/>
    <mergeCell ref="B56:H56"/>
    <mergeCell ref="B57:F57"/>
    <mergeCell ref="B58:F58"/>
    <mergeCell ref="B59:F59"/>
    <mergeCell ref="B60:H60"/>
    <mergeCell ref="B52:C52"/>
    <mergeCell ref="D52:G52"/>
    <mergeCell ref="B53:H53"/>
    <mergeCell ref="B54:H54"/>
    <mergeCell ref="B55:H55"/>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30:H30"/>
    <mergeCell ref="B12:H12"/>
    <mergeCell ref="B13:H13"/>
    <mergeCell ref="B14:H14"/>
    <mergeCell ref="B15:H15"/>
    <mergeCell ref="B16:H16"/>
    <mergeCell ref="B17:H17"/>
    <mergeCell ref="D22:E22"/>
    <mergeCell ref="E24:G24"/>
    <mergeCell ref="C25:G25"/>
    <mergeCell ref="B27:H27"/>
    <mergeCell ref="D28:E28"/>
    <mergeCell ref="B32:B33"/>
    <mergeCell ref="C32:C33"/>
    <mergeCell ref="B43:H43"/>
    <mergeCell ref="B47:H47"/>
    <mergeCell ref="B35:H36"/>
    <mergeCell ref="B48:H48"/>
    <mergeCell ref="B50:H50"/>
    <mergeCell ref="C38:C39"/>
    <mergeCell ref="C41:C42"/>
    <mergeCell ref="D45:E45"/>
    <mergeCell ref="D44:E44"/>
    <mergeCell ref="B49:H49"/>
    <mergeCell ref="D31:E31"/>
    <mergeCell ref="D41:E42"/>
    <mergeCell ref="D40:E40"/>
    <mergeCell ref="D38:E39"/>
    <mergeCell ref="D37:E37"/>
    <mergeCell ref="D32:E33"/>
  </mergeCells>
  <phoneticPr fontId="20"/>
  <pageMargins left="0.70866141732283461" right="0.70866141732283461" top="0.74803149606299213" bottom="0.74803149606299213" header="0.31496062992125984" footer="0.31496062992125984"/>
  <pageSetup paperSize="9" scale="76" orientation="portrait" r:id="rId1"/>
  <rowBreaks count="1" manualBreakCount="1">
    <brk id="50" max="8" man="1"/>
  </rowBreaks>
  <drawing r:id="rId2"/>
  <extLst>
    <ext xmlns:x14="http://schemas.microsoft.com/office/spreadsheetml/2009/9/main" uri="{78C0D931-6437-407d-A8EE-F0AAD7539E65}">
      <x14:conditionalFormattings>
        <x14:conditionalFormatting xmlns:xm="http://schemas.microsoft.com/office/excel/2006/main">
          <x14:cfRule type="expression" priority="1" id="{9064709F-5B0A-4C5A-ACCE-EA21E6D1D075}">
            <xm:f>AND(VLOOKUP($D$18,非表示にするよ!$D:$Q,14,0)&lt;&gt;"工事",VLOOKUP($D$18,非表示にするよ!$D:$O,12,0)&gt;=3000000)</xm:f>
            <x14:dxf>
              <fill>
                <patternFill patternType="darkDown"/>
              </fill>
            </x14:dxf>
          </x14:cfRule>
          <x14:cfRule type="expression" priority="2" id="{818D795C-EDFA-47BC-87B8-EDD27DAFDB9B}">
            <xm:f>AND(VLOOKUP($D$18,非表示にするよ!$D:$Q,14,0)="工事",VLOOKUP($D$18,非表示にするよ!$D:$O,12,0)&gt;=5000000)</xm:f>
            <x14:dxf>
              <fill>
                <patternFill patternType="darkDown"/>
              </fill>
            </x14:dxf>
          </x14:cfRule>
          <xm:sqref>C37:G42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92"/>
  <sheetViews>
    <sheetView showGridLines="0" topLeftCell="A22" zoomScaleNormal="100" zoomScaleSheetLayoutView="100" workbookViewId="0">
      <selection activeCell="A26" sqref="A26:XFD27"/>
    </sheetView>
  </sheetViews>
  <sheetFormatPr defaultColWidth="3.6328125" defaultRowHeight="18.3"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7" customHeight="1" x14ac:dyDescent="0.5">
      <c r="B1" s="131" t="s">
        <v>88</v>
      </c>
      <c r="C1" s="131"/>
      <c r="D1" s="132" t="str">
        <f>IFERROR(VLOOKUP(D17,非表示にするよ!D:P,13,0),"")</f>
        <v/>
      </c>
      <c r="E1" s="132"/>
      <c r="F1" s="132"/>
      <c r="G1" s="132"/>
      <c r="H1" s="10"/>
    </row>
    <row r="2" spans="2:10" ht="19.95" customHeight="1" x14ac:dyDescent="0.5">
      <c r="B2" s="104" t="s">
        <v>0</v>
      </c>
      <c r="C2" s="133"/>
      <c r="D2" s="133"/>
      <c r="E2" s="133"/>
      <c r="F2" s="133"/>
      <c r="G2" s="133"/>
      <c r="H2" s="105"/>
    </row>
    <row r="3" spans="2:10" ht="19.95" customHeight="1" x14ac:dyDescent="0.5">
      <c r="B3" s="85" t="s">
        <v>99</v>
      </c>
      <c r="C3" s="16"/>
      <c r="D3" s="16"/>
      <c r="E3" s="16"/>
      <c r="F3" s="16"/>
      <c r="G3" s="75" t="s">
        <v>100</v>
      </c>
      <c r="H3" s="12"/>
    </row>
    <row r="4" spans="2:10" ht="19.95" customHeight="1" x14ac:dyDescent="0.5">
      <c r="B4" s="108" t="s">
        <v>1</v>
      </c>
      <c r="C4" s="109"/>
      <c r="D4" s="109"/>
      <c r="E4" s="109"/>
      <c r="F4" s="109"/>
      <c r="G4" s="109"/>
      <c r="H4" s="110"/>
    </row>
    <row r="5" spans="2:10" ht="19.95" customHeight="1" x14ac:dyDescent="0.5">
      <c r="B5" s="108" t="s">
        <v>74</v>
      </c>
      <c r="C5" s="109"/>
      <c r="D5" s="109"/>
      <c r="E5" s="109"/>
      <c r="F5" s="109"/>
      <c r="G5" s="109"/>
      <c r="H5" s="110"/>
    </row>
    <row r="6" spans="2:10" ht="19.95" customHeight="1" x14ac:dyDescent="0.5">
      <c r="B6" s="134" t="s">
        <v>2</v>
      </c>
      <c r="C6" s="135"/>
      <c r="D6" s="135"/>
      <c r="E6" s="135"/>
      <c r="F6" s="135"/>
      <c r="G6" s="25"/>
      <c r="H6" s="12"/>
    </row>
    <row r="7" spans="2:10" ht="19.95" customHeight="1" x14ac:dyDescent="0.5">
      <c r="B7" s="134" t="s">
        <v>18</v>
      </c>
      <c r="C7" s="135"/>
      <c r="D7" s="135"/>
      <c r="E7" s="135"/>
      <c r="F7" s="135"/>
      <c r="G7" s="25"/>
      <c r="H7" s="12"/>
    </row>
    <row r="8" spans="2:10" ht="19.95" customHeight="1" x14ac:dyDescent="0.5">
      <c r="B8" s="134" t="s">
        <v>19</v>
      </c>
      <c r="C8" s="135"/>
      <c r="D8" s="135"/>
      <c r="E8" s="135"/>
      <c r="F8" s="135"/>
      <c r="G8" s="25"/>
      <c r="H8" s="12"/>
      <c r="J8" s="38"/>
    </row>
    <row r="9" spans="2:10" ht="19.95" customHeight="1" x14ac:dyDescent="0.5">
      <c r="B9" s="108"/>
      <c r="C9" s="109"/>
      <c r="D9" s="109"/>
      <c r="E9" s="109"/>
      <c r="F9" s="109"/>
      <c r="G9" s="109"/>
      <c r="H9" s="110"/>
    </row>
    <row r="10" spans="2:10" ht="19.95" customHeight="1" x14ac:dyDescent="0.5">
      <c r="B10" s="108" t="s">
        <v>111</v>
      </c>
      <c r="C10" s="109"/>
      <c r="D10" s="109"/>
      <c r="E10" s="109"/>
      <c r="F10" s="109"/>
      <c r="G10" s="109"/>
      <c r="H10" s="110"/>
    </row>
    <row r="11" spans="2:10" ht="19.95" customHeight="1" x14ac:dyDescent="0.5">
      <c r="B11" s="108" t="s">
        <v>20</v>
      </c>
      <c r="C11" s="109"/>
      <c r="D11" s="109"/>
      <c r="E11" s="109"/>
      <c r="F11" s="109"/>
      <c r="G11" s="109"/>
      <c r="H11" s="110"/>
    </row>
    <row r="12" spans="2:10" ht="19.95" customHeight="1" x14ac:dyDescent="0.5">
      <c r="B12" s="108" t="s">
        <v>112</v>
      </c>
      <c r="C12" s="109"/>
      <c r="D12" s="109"/>
      <c r="E12" s="109"/>
      <c r="F12" s="109"/>
      <c r="G12" s="109"/>
      <c r="H12" s="110"/>
    </row>
    <row r="13" spans="2:10" ht="19.95" customHeight="1" x14ac:dyDescent="0.5">
      <c r="B13" s="108" t="s">
        <v>114</v>
      </c>
      <c r="C13" s="109"/>
      <c r="D13" s="109"/>
      <c r="E13" s="109"/>
      <c r="F13" s="109"/>
      <c r="G13" s="109"/>
      <c r="H13" s="110"/>
    </row>
    <row r="14" spans="2:10" ht="19.95" customHeight="1" x14ac:dyDescent="0.5">
      <c r="B14" s="122" t="s">
        <v>113</v>
      </c>
      <c r="C14" s="123"/>
      <c r="D14" s="123"/>
      <c r="E14" s="123"/>
      <c r="F14" s="123"/>
      <c r="G14" s="123"/>
      <c r="H14" s="124"/>
    </row>
    <row r="15" spans="2:10" ht="19.95" customHeight="1" x14ac:dyDescent="0.5">
      <c r="B15" s="125" t="s">
        <v>3</v>
      </c>
      <c r="C15" s="126"/>
      <c r="D15" s="126"/>
      <c r="E15" s="126"/>
      <c r="F15" s="126"/>
      <c r="G15" s="126"/>
      <c r="H15" s="127"/>
    </row>
    <row r="16" spans="2:10" ht="19.95" customHeight="1" x14ac:dyDescent="0.5">
      <c r="B16" s="108" t="s">
        <v>89</v>
      </c>
      <c r="C16" s="109"/>
      <c r="D16" s="109"/>
      <c r="E16" s="109"/>
      <c r="F16" s="109"/>
      <c r="G16" s="109"/>
      <c r="H16" s="110"/>
    </row>
    <row r="17" spans="2:8" ht="19.95" customHeight="1" x14ac:dyDescent="0.5">
      <c r="B17" s="13" t="s">
        <v>15</v>
      </c>
      <c r="C17" s="14"/>
      <c r="D17" s="15"/>
      <c r="E17" s="16" t="s">
        <v>14</v>
      </c>
      <c r="F17" s="16"/>
      <c r="G17" s="16"/>
      <c r="H17" s="12"/>
    </row>
    <row r="18" spans="2:8" ht="19.95" customHeight="1" x14ac:dyDescent="0.5">
      <c r="B18" s="13" t="s">
        <v>90</v>
      </c>
      <c r="C18" s="16"/>
      <c r="D18" s="121" t="str">
        <f>IFERROR(VLOOKUP($D$17,非表示にするよ!D:E,2,0),"")</f>
        <v/>
      </c>
      <c r="E18" s="121"/>
      <c r="F18" s="121"/>
      <c r="G18" s="121"/>
      <c r="H18" s="12"/>
    </row>
    <row r="19" spans="2:8" ht="19.95" customHeight="1" x14ac:dyDescent="0.5">
      <c r="B19" s="13" t="s">
        <v>91</v>
      </c>
      <c r="C19" s="16"/>
      <c r="D19" s="121" t="str">
        <f>IFERROR(VLOOKUP($D$17,非表示にするよ!D:F,3,0),"")</f>
        <v/>
      </c>
      <c r="E19" s="121"/>
      <c r="F19" s="121"/>
      <c r="G19" s="121"/>
      <c r="H19" s="12"/>
    </row>
    <row r="20" spans="2:8" ht="19.95" customHeight="1" x14ac:dyDescent="0.5">
      <c r="B20" s="108" t="s">
        <v>105</v>
      </c>
      <c r="C20" s="109"/>
      <c r="D20" s="109"/>
      <c r="E20" s="109"/>
      <c r="F20" s="109"/>
      <c r="G20" s="109"/>
      <c r="H20" s="110"/>
    </row>
    <row r="21" spans="2:8" ht="19.55" customHeight="1" x14ac:dyDescent="0.5">
      <c r="B21" s="17"/>
      <c r="C21" s="18" t="s">
        <v>75</v>
      </c>
      <c r="D21" s="116"/>
      <c r="E21" s="117"/>
      <c r="F21" s="19" t="s">
        <v>4</v>
      </c>
      <c r="G21" s="20"/>
      <c r="H21" s="72"/>
    </row>
    <row r="22" spans="2:8" ht="19.55" customHeight="1" x14ac:dyDescent="0.5">
      <c r="B22" s="17"/>
      <c r="C22" s="31" t="s">
        <v>92</v>
      </c>
      <c r="D22" s="73"/>
      <c r="E22" s="73"/>
      <c r="F22" s="32"/>
      <c r="G22" s="76"/>
      <c r="H22" s="72"/>
    </row>
    <row r="23" spans="2:8" ht="19.55" customHeight="1" x14ac:dyDescent="0.5">
      <c r="B23" s="17"/>
      <c r="C23" s="31" t="s">
        <v>93</v>
      </c>
      <c r="D23" s="75" t="s">
        <v>94</v>
      </c>
      <c r="E23" s="86"/>
      <c r="F23" s="86"/>
      <c r="G23" s="16"/>
      <c r="H23" s="72"/>
    </row>
    <row r="24" spans="2:8" ht="19.55" customHeight="1" x14ac:dyDescent="0.5">
      <c r="B24" s="17"/>
      <c r="C24" s="129" t="s">
        <v>95</v>
      </c>
      <c r="D24" s="129"/>
      <c r="E24" s="129"/>
      <c r="F24" s="129"/>
      <c r="G24" s="129"/>
      <c r="H24" s="72"/>
    </row>
    <row r="25" spans="2:8" ht="6.95" customHeight="1" x14ac:dyDescent="0.5">
      <c r="B25" s="17"/>
      <c r="C25" s="31"/>
      <c r="D25" s="73"/>
      <c r="E25" s="73"/>
      <c r="F25" s="32"/>
      <c r="G25" s="76"/>
      <c r="H25" s="72"/>
    </row>
    <row r="26" spans="2:8" ht="19.95" customHeight="1" x14ac:dyDescent="0.5">
      <c r="B26" s="108" t="s">
        <v>106</v>
      </c>
      <c r="C26" s="109"/>
      <c r="D26" s="109"/>
      <c r="E26" s="109"/>
      <c r="F26" s="109"/>
      <c r="G26" s="109"/>
      <c r="H26" s="110"/>
    </row>
    <row r="27" spans="2:8" ht="19.55" customHeight="1" x14ac:dyDescent="0.5">
      <c r="B27" s="17"/>
      <c r="C27" s="18" t="s">
        <v>75</v>
      </c>
      <c r="D27" s="130"/>
      <c r="E27" s="130"/>
      <c r="F27" s="32"/>
      <c r="G27" s="76"/>
      <c r="H27" s="72"/>
    </row>
    <row r="28" spans="2:8" ht="6.95" customHeight="1" x14ac:dyDescent="0.5">
      <c r="B28" s="17"/>
      <c r="C28" s="31"/>
      <c r="D28" s="73"/>
      <c r="E28" s="73"/>
      <c r="F28" s="32"/>
      <c r="G28" s="76"/>
      <c r="H28" s="72"/>
    </row>
    <row r="29" spans="2:8" ht="32.950000000000003" customHeight="1" x14ac:dyDescent="0.5">
      <c r="B29" s="108" t="s">
        <v>102</v>
      </c>
      <c r="C29" s="109"/>
      <c r="D29" s="109"/>
      <c r="E29" s="109"/>
      <c r="F29" s="109"/>
      <c r="G29" s="109"/>
      <c r="H29" s="110"/>
    </row>
    <row r="30" spans="2:8" ht="19.95" customHeight="1" x14ac:dyDescent="0.5">
      <c r="B30" s="70"/>
      <c r="C30" s="21" t="s">
        <v>5</v>
      </c>
      <c r="D30" s="102" t="s">
        <v>6</v>
      </c>
      <c r="E30" s="103"/>
      <c r="F30" s="21" t="s">
        <v>7</v>
      </c>
      <c r="G30" s="21" t="s">
        <v>8</v>
      </c>
      <c r="H30" s="72"/>
    </row>
    <row r="31" spans="2:8" ht="20.350000000000001" customHeight="1" x14ac:dyDescent="0.5">
      <c r="B31" s="108"/>
      <c r="C31" s="114"/>
      <c r="D31" s="104"/>
      <c r="E31" s="105"/>
      <c r="F31" s="22"/>
      <c r="G31" s="72" t="s">
        <v>85</v>
      </c>
      <c r="H31" s="72"/>
    </row>
    <row r="32" spans="2:8" ht="19.95" customHeight="1" x14ac:dyDescent="0.5">
      <c r="B32" s="108"/>
      <c r="C32" s="115"/>
      <c r="D32" s="106"/>
      <c r="E32" s="107"/>
      <c r="F32" s="23" t="s">
        <v>103</v>
      </c>
      <c r="G32" s="69" t="s">
        <v>104</v>
      </c>
      <c r="H32" s="72"/>
    </row>
    <row r="33" spans="2:8" ht="1.95" customHeight="1" x14ac:dyDescent="0.5">
      <c r="B33" s="17"/>
      <c r="C33" s="31"/>
      <c r="D33" s="71"/>
      <c r="E33" s="71"/>
      <c r="F33" s="32"/>
      <c r="G33" s="76"/>
      <c r="H33" s="72"/>
    </row>
    <row r="34" spans="2:8" ht="19.95" customHeight="1" x14ac:dyDescent="0.5">
      <c r="B34" s="118" t="s">
        <v>101</v>
      </c>
      <c r="C34" s="119"/>
      <c r="D34" s="119"/>
      <c r="E34" s="119"/>
      <c r="F34" s="119"/>
      <c r="G34" s="119"/>
      <c r="H34" s="120"/>
    </row>
    <row r="35" spans="2:8" ht="16.5" customHeight="1" x14ac:dyDescent="0.5">
      <c r="B35" s="118"/>
      <c r="C35" s="119"/>
      <c r="D35" s="119"/>
      <c r="E35" s="119"/>
      <c r="F35" s="119"/>
      <c r="G35" s="119"/>
      <c r="H35" s="120"/>
    </row>
    <row r="36" spans="2:8" ht="19.95" customHeight="1" x14ac:dyDescent="0.5">
      <c r="B36" s="70"/>
      <c r="C36" s="21" t="s">
        <v>5</v>
      </c>
      <c r="D36" s="102" t="s">
        <v>6</v>
      </c>
      <c r="E36" s="103"/>
      <c r="F36" s="21" t="s">
        <v>7</v>
      </c>
      <c r="G36" s="21" t="s">
        <v>8</v>
      </c>
      <c r="H36" s="72"/>
    </row>
    <row r="37" spans="2:8" ht="19.95" customHeight="1" x14ac:dyDescent="0.5">
      <c r="B37" s="70"/>
      <c r="C37" s="114"/>
      <c r="D37" s="104"/>
      <c r="E37" s="105"/>
      <c r="F37" s="22"/>
      <c r="G37" s="72" t="s">
        <v>86</v>
      </c>
      <c r="H37" s="72"/>
    </row>
    <row r="38" spans="2:8" ht="19.95" customHeight="1" x14ac:dyDescent="0.5">
      <c r="B38" s="70"/>
      <c r="C38" s="115"/>
      <c r="D38" s="106"/>
      <c r="E38" s="107"/>
      <c r="F38" s="23" t="s">
        <v>9</v>
      </c>
      <c r="G38" s="69" t="s">
        <v>50</v>
      </c>
      <c r="H38" s="72"/>
    </row>
    <row r="39" spans="2:8" ht="19.95" customHeight="1" x14ac:dyDescent="0.5">
      <c r="B39" s="70"/>
      <c r="C39" s="21" t="s">
        <v>5</v>
      </c>
      <c r="D39" s="102" t="s">
        <v>6</v>
      </c>
      <c r="E39" s="103"/>
      <c r="F39" s="21" t="s">
        <v>7</v>
      </c>
      <c r="G39" s="21" t="s">
        <v>8</v>
      </c>
      <c r="H39" s="72"/>
    </row>
    <row r="40" spans="2:8" ht="19.95" customHeight="1" x14ac:dyDescent="0.5">
      <c r="B40" s="70"/>
      <c r="C40" s="114"/>
      <c r="D40" s="104"/>
      <c r="E40" s="105"/>
      <c r="F40" s="22"/>
      <c r="G40" s="72" t="s">
        <v>86</v>
      </c>
      <c r="H40" s="72"/>
    </row>
    <row r="41" spans="2:8" ht="19.55" customHeight="1" x14ac:dyDescent="0.5">
      <c r="B41" s="70"/>
      <c r="C41" s="115"/>
      <c r="D41" s="106"/>
      <c r="E41" s="107"/>
      <c r="F41" s="23" t="s">
        <v>9</v>
      </c>
      <c r="G41" s="69" t="s">
        <v>50</v>
      </c>
      <c r="H41" s="72"/>
    </row>
    <row r="42" spans="2:8" ht="6.95" customHeight="1" x14ac:dyDescent="0.5">
      <c r="B42" s="17"/>
      <c r="C42" s="31"/>
      <c r="D42" s="73"/>
      <c r="E42" s="73"/>
      <c r="F42" s="32"/>
      <c r="G42" s="76"/>
      <c r="H42" s="72"/>
    </row>
    <row r="43" spans="2:8" ht="19.95" customHeight="1" x14ac:dyDescent="0.5">
      <c r="B43" s="108" t="s">
        <v>98</v>
      </c>
      <c r="C43" s="109"/>
      <c r="D43" s="109"/>
      <c r="E43" s="109"/>
      <c r="F43" s="109"/>
      <c r="G43" s="109"/>
      <c r="H43" s="110"/>
    </row>
    <row r="44" spans="2:8" ht="19.95" customHeight="1" x14ac:dyDescent="0.5">
      <c r="B44" s="70"/>
      <c r="C44" s="21" t="s">
        <v>10</v>
      </c>
      <c r="D44" s="116"/>
      <c r="E44" s="117"/>
      <c r="F44" s="21" t="s">
        <v>11</v>
      </c>
      <c r="G44" s="29"/>
      <c r="H44" s="72"/>
    </row>
    <row r="45" spans="2:8" ht="19.95" customHeight="1" x14ac:dyDescent="0.5">
      <c r="B45" s="70"/>
      <c r="C45" s="21" t="s">
        <v>12</v>
      </c>
      <c r="D45" s="116"/>
      <c r="E45" s="117"/>
      <c r="F45" s="21" t="s">
        <v>13</v>
      </c>
      <c r="G45" s="29"/>
      <c r="H45" s="72"/>
    </row>
    <row r="46" spans="2:8" ht="6.95" customHeight="1" x14ac:dyDescent="0.5">
      <c r="B46" s="70"/>
      <c r="C46" s="71"/>
      <c r="D46" s="71"/>
      <c r="E46" s="71"/>
      <c r="F46" s="71"/>
      <c r="G46" s="71"/>
      <c r="H46" s="72"/>
    </row>
    <row r="47" spans="2:8" ht="19.95" customHeight="1" x14ac:dyDescent="0.5">
      <c r="B47" s="108" t="s">
        <v>109</v>
      </c>
      <c r="C47" s="109"/>
      <c r="D47" s="109"/>
      <c r="E47" s="109"/>
      <c r="F47" s="109"/>
      <c r="G47" s="109"/>
      <c r="H47" s="110"/>
    </row>
    <row r="48" spans="2:8" ht="19.95" customHeight="1" x14ac:dyDescent="0.5">
      <c r="B48" s="108" t="s">
        <v>110</v>
      </c>
      <c r="C48" s="109"/>
      <c r="D48" s="109"/>
      <c r="E48" s="109"/>
      <c r="F48" s="109"/>
      <c r="G48" s="109"/>
      <c r="H48" s="110"/>
    </row>
    <row r="49" spans="2:8" ht="34.5" customHeight="1" x14ac:dyDescent="0.5">
      <c r="B49" s="108" t="s">
        <v>108</v>
      </c>
      <c r="C49" s="109"/>
      <c r="D49" s="109"/>
      <c r="E49" s="109"/>
      <c r="F49" s="109"/>
      <c r="G49" s="109"/>
      <c r="H49" s="110"/>
    </row>
    <row r="50" spans="2:8" ht="19.55" customHeight="1" x14ac:dyDescent="0.5">
      <c r="B50" s="111" t="s">
        <v>107</v>
      </c>
      <c r="C50" s="112"/>
      <c r="D50" s="112"/>
      <c r="E50" s="112"/>
      <c r="F50" s="112"/>
      <c r="G50" s="112"/>
      <c r="H50" s="113"/>
    </row>
    <row r="51" spans="2:8" x14ac:dyDescent="0.5">
      <c r="B51" s="24"/>
      <c r="C51" s="24"/>
    </row>
    <row r="52" spans="2:8" x14ac:dyDescent="0.5">
      <c r="B52" s="136" t="s">
        <v>26</v>
      </c>
      <c r="C52" s="136"/>
      <c r="D52" s="132"/>
      <c r="E52" s="132"/>
      <c r="F52" s="132"/>
      <c r="G52" s="132"/>
      <c r="H52" s="10"/>
    </row>
    <row r="53" spans="2:8" x14ac:dyDescent="0.5">
      <c r="B53" s="104" t="s">
        <v>0</v>
      </c>
      <c r="C53" s="133"/>
      <c r="D53" s="133"/>
      <c r="E53" s="133"/>
      <c r="F53" s="133"/>
      <c r="G53" s="133"/>
      <c r="H53" s="105"/>
    </row>
    <row r="54" spans="2:8" x14ac:dyDescent="0.5">
      <c r="B54" s="108" t="s">
        <v>82</v>
      </c>
      <c r="C54" s="109"/>
      <c r="D54" s="109"/>
      <c r="E54" s="109"/>
      <c r="F54" s="109"/>
      <c r="G54" s="109"/>
      <c r="H54" s="110"/>
    </row>
    <row r="55" spans="2:8" x14ac:dyDescent="0.5">
      <c r="B55" s="108" t="s">
        <v>1</v>
      </c>
      <c r="C55" s="109"/>
      <c r="D55" s="109"/>
      <c r="E55" s="109"/>
      <c r="F55" s="109"/>
      <c r="G55" s="109"/>
      <c r="H55" s="110"/>
    </row>
    <row r="56" spans="2:8" x14ac:dyDescent="0.5">
      <c r="B56" s="108" t="s">
        <v>1</v>
      </c>
      <c r="C56" s="109"/>
      <c r="D56" s="109"/>
      <c r="E56" s="109"/>
      <c r="F56" s="109"/>
      <c r="G56" s="109"/>
      <c r="H56" s="110"/>
    </row>
    <row r="57" spans="2:8" x14ac:dyDescent="0.5">
      <c r="B57" s="134" t="s">
        <v>2</v>
      </c>
      <c r="C57" s="135"/>
      <c r="D57" s="135"/>
      <c r="E57" s="135"/>
      <c r="F57" s="135"/>
      <c r="H57" s="12"/>
    </row>
    <row r="58" spans="2:8" x14ac:dyDescent="0.5">
      <c r="B58" s="134" t="s">
        <v>18</v>
      </c>
      <c r="C58" s="135"/>
      <c r="D58" s="135"/>
      <c r="E58" s="135"/>
      <c r="F58" s="135"/>
      <c r="G58" s="25"/>
      <c r="H58" s="12"/>
    </row>
    <row r="59" spans="2:8" x14ac:dyDescent="0.5">
      <c r="B59" s="134" t="s">
        <v>19</v>
      </c>
      <c r="C59" s="135"/>
      <c r="D59" s="135"/>
      <c r="E59" s="135"/>
      <c r="F59" s="135"/>
      <c r="G59" s="25"/>
      <c r="H59" s="12"/>
    </row>
    <row r="60" spans="2:8" x14ac:dyDescent="0.5">
      <c r="B60" s="108"/>
      <c r="C60" s="109"/>
      <c r="D60" s="109"/>
      <c r="E60" s="109"/>
      <c r="F60" s="109"/>
      <c r="G60" s="109"/>
      <c r="H60" s="110"/>
    </row>
    <row r="61" spans="2:8" x14ac:dyDescent="0.5">
      <c r="B61" s="125" t="s">
        <v>3</v>
      </c>
      <c r="C61" s="126"/>
      <c r="D61" s="126"/>
      <c r="E61" s="126"/>
      <c r="F61" s="126"/>
      <c r="G61" s="126"/>
      <c r="H61" s="127"/>
    </row>
    <row r="62" spans="2:8" x14ac:dyDescent="0.5">
      <c r="B62" s="108" t="s">
        <v>21</v>
      </c>
      <c r="C62" s="109"/>
      <c r="D62" s="109"/>
      <c r="E62" s="109"/>
      <c r="F62" s="109"/>
      <c r="G62" s="109"/>
      <c r="H62" s="110"/>
    </row>
    <row r="63" spans="2:8" x14ac:dyDescent="0.5">
      <c r="B63" s="13" t="s">
        <v>15</v>
      </c>
      <c r="C63" s="14"/>
      <c r="D63" s="15"/>
      <c r="E63" s="16" t="s">
        <v>14</v>
      </c>
      <c r="F63" s="16"/>
      <c r="G63" s="16"/>
      <c r="H63" s="12"/>
    </row>
    <row r="64" spans="2:8" x14ac:dyDescent="0.5">
      <c r="B64" s="13" t="s">
        <v>16</v>
      </c>
      <c r="C64" s="16"/>
      <c r="D64" s="121" t="str">
        <f>IFERROR(VLOOKUP(D63,非表示にするよ!D:E,2,0),"")</f>
        <v/>
      </c>
      <c r="E64" s="121"/>
      <c r="F64" s="121"/>
      <c r="G64" s="121"/>
      <c r="H64" s="12"/>
    </row>
    <row r="65" spans="2:8" x14ac:dyDescent="0.5">
      <c r="B65" s="13" t="s">
        <v>17</v>
      </c>
      <c r="C65" s="16"/>
      <c r="D65" s="121" t="str">
        <f>IFERROR(VLOOKUP(D63,非表示にするよ!D:F,3,0),"")</f>
        <v/>
      </c>
      <c r="E65" s="121"/>
      <c r="F65" s="121"/>
      <c r="G65" s="121"/>
      <c r="H65" s="12"/>
    </row>
    <row r="66" spans="2:8" x14ac:dyDescent="0.5">
      <c r="B66" s="13"/>
      <c r="C66" s="16"/>
      <c r="D66" s="74"/>
      <c r="E66" s="74"/>
      <c r="F66" s="74"/>
      <c r="G66" s="74"/>
      <c r="H66" s="12"/>
    </row>
    <row r="67" spans="2:8" x14ac:dyDescent="0.5">
      <c r="B67" s="108" t="s">
        <v>78</v>
      </c>
      <c r="C67" s="109"/>
      <c r="D67" s="109"/>
      <c r="E67" s="109"/>
      <c r="F67" s="109"/>
      <c r="G67" s="109"/>
      <c r="H67" s="110"/>
    </row>
    <row r="68" spans="2:8" x14ac:dyDescent="0.5">
      <c r="B68" s="17"/>
      <c r="C68" s="18" t="s">
        <v>75</v>
      </c>
      <c r="D68" s="116"/>
      <c r="E68" s="117"/>
      <c r="F68" s="19" t="s">
        <v>4</v>
      </c>
      <c r="G68" s="20"/>
      <c r="H68" s="72"/>
    </row>
    <row r="69" spans="2:8" x14ac:dyDescent="0.5">
      <c r="B69" s="17"/>
      <c r="C69" s="48"/>
      <c r="D69" s="73"/>
      <c r="E69" s="73"/>
      <c r="F69" s="32"/>
      <c r="G69" s="76"/>
      <c r="H69" s="72"/>
    </row>
    <row r="70" spans="2:8" x14ac:dyDescent="0.5">
      <c r="B70" s="17"/>
      <c r="C70" s="18" t="s">
        <v>75</v>
      </c>
      <c r="D70" s="116"/>
      <c r="E70" s="117"/>
      <c r="F70" s="19" t="s">
        <v>4</v>
      </c>
      <c r="G70" s="20"/>
      <c r="H70" s="72"/>
    </row>
    <row r="71" spans="2:8" x14ac:dyDescent="0.5">
      <c r="B71" s="17"/>
      <c r="C71" s="48"/>
      <c r="D71" s="73"/>
      <c r="E71" s="73"/>
      <c r="F71" s="32"/>
      <c r="G71" s="76"/>
      <c r="H71" s="72"/>
    </row>
    <row r="72" spans="2:8" x14ac:dyDescent="0.5">
      <c r="B72" s="17"/>
      <c r="C72" s="18" t="s">
        <v>75</v>
      </c>
      <c r="D72" s="116"/>
      <c r="E72" s="117"/>
      <c r="F72" s="19" t="s">
        <v>4</v>
      </c>
      <c r="G72" s="20"/>
      <c r="H72" s="72"/>
    </row>
    <row r="73" spans="2:8" x14ac:dyDescent="0.5">
      <c r="B73" s="17"/>
      <c r="C73" s="48"/>
      <c r="D73" s="73"/>
      <c r="E73" s="73"/>
      <c r="F73" s="32"/>
      <c r="G73" s="76"/>
      <c r="H73" s="72"/>
    </row>
    <row r="74" spans="2:8" x14ac:dyDescent="0.5">
      <c r="B74" s="17"/>
      <c r="C74" s="18" t="s">
        <v>75</v>
      </c>
      <c r="D74" s="116"/>
      <c r="E74" s="117"/>
      <c r="F74" s="19" t="s">
        <v>4</v>
      </c>
      <c r="G74" s="20"/>
      <c r="H74" s="72"/>
    </row>
    <row r="75" spans="2:8" x14ac:dyDescent="0.5">
      <c r="B75" s="17"/>
      <c r="C75" s="48"/>
      <c r="D75" s="73"/>
      <c r="E75" s="73"/>
      <c r="F75" s="32"/>
      <c r="G75" s="76"/>
      <c r="H75" s="72"/>
    </row>
    <row r="76" spans="2:8" x14ac:dyDescent="0.5">
      <c r="B76" s="17"/>
      <c r="C76" s="18" t="s">
        <v>75</v>
      </c>
      <c r="D76" s="116"/>
      <c r="E76" s="117"/>
      <c r="F76" s="19" t="s">
        <v>4</v>
      </c>
      <c r="G76" s="20"/>
      <c r="H76" s="72"/>
    </row>
    <row r="77" spans="2:8" x14ac:dyDescent="0.5">
      <c r="B77" s="17"/>
      <c r="C77" s="48"/>
      <c r="D77" s="73"/>
      <c r="E77" s="73"/>
      <c r="F77" s="32"/>
      <c r="G77" s="76"/>
      <c r="H77" s="72"/>
    </row>
    <row r="78" spans="2:8" x14ac:dyDescent="0.5">
      <c r="B78" s="17"/>
      <c r="C78" s="18" t="s">
        <v>75</v>
      </c>
      <c r="D78" s="116"/>
      <c r="E78" s="117"/>
      <c r="F78" s="19" t="s">
        <v>4</v>
      </c>
      <c r="G78" s="20"/>
      <c r="H78" s="72"/>
    </row>
    <row r="79" spans="2:8" x14ac:dyDescent="0.5">
      <c r="B79" s="17"/>
      <c r="C79" s="48"/>
      <c r="D79" s="73"/>
      <c r="E79" s="73"/>
      <c r="F79" s="32"/>
      <c r="G79" s="76"/>
      <c r="H79" s="72"/>
    </row>
    <row r="80" spans="2:8" x14ac:dyDescent="0.5">
      <c r="B80" s="17"/>
      <c r="C80" s="18" t="s">
        <v>75</v>
      </c>
      <c r="D80" s="116"/>
      <c r="E80" s="117"/>
      <c r="F80" s="19" t="s">
        <v>4</v>
      </c>
      <c r="G80" s="20"/>
      <c r="H80" s="72"/>
    </row>
    <row r="81" spans="2:8" x14ac:dyDescent="0.5">
      <c r="B81" s="17"/>
      <c r="C81" s="48"/>
      <c r="D81" s="73"/>
      <c r="E81" s="73"/>
      <c r="F81" s="32"/>
      <c r="G81" s="76"/>
      <c r="H81" s="72"/>
    </row>
    <row r="82" spans="2:8" x14ac:dyDescent="0.5">
      <c r="B82" s="17"/>
      <c r="C82" s="18" t="s">
        <v>75</v>
      </c>
      <c r="D82" s="116"/>
      <c r="E82" s="117"/>
      <c r="F82" s="19" t="s">
        <v>4</v>
      </c>
      <c r="G82" s="20"/>
      <c r="H82" s="72"/>
    </row>
    <row r="83" spans="2:8" x14ac:dyDescent="0.5">
      <c r="B83" s="17"/>
      <c r="C83" s="48"/>
      <c r="D83" s="73"/>
      <c r="E83" s="73"/>
      <c r="F83" s="32"/>
      <c r="G83" s="76"/>
      <c r="H83" s="72"/>
    </row>
    <row r="84" spans="2:8" x14ac:dyDescent="0.5">
      <c r="B84" s="17"/>
      <c r="C84" s="31"/>
      <c r="D84" s="73"/>
      <c r="E84" s="73"/>
      <c r="F84" s="32"/>
      <c r="G84" s="76"/>
      <c r="H84" s="72"/>
    </row>
    <row r="85" spans="2:8" x14ac:dyDescent="0.5">
      <c r="B85" s="108" t="s">
        <v>22</v>
      </c>
      <c r="C85" s="109"/>
      <c r="D85" s="109"/>
      <c r="E85" s="109"/>
      <c r="F85" s="109"/>
      <c r="G85" s="109"/>
      <c r="H85" s="110"/>
    </row>
    <row r="86" spans="2:8" x14ac:dyDescent="0.5">
      <c r="B86" s="70"/>
      <c r="C86" s="21" t="s">
        <v>10</v>
      </c>
      <c r="D86" s="116"/>
      <c r="E86" s="117"/>
      <c r="F86" s="21" t="s">
        <v>11</v>
      </c>
      <c r="G86" s="29"/>
      <c r="H86" s="72"/>
    </row>
    <row r="87" spans="2:8" x14ac:dyDescent="0.5">
      <c r="B87" s="70"/>
      <c r="C87" s="21" t="s">
        <v>12</v>
      </c>
      <c r="D87" s="116"/>
      <c r="E87" s="117"/>
      <c r="F87" s="21" t="s">
        <v>13</v>
      </c>
      <c r="G87" s="29"/>
      <c r="H87" s="72"/>
    </row>
    <row r="88" spans="2:8" x14ac:dyDescent="0.5">
      <c r="B88" s="70"/>
      <c r="C88" s="71"/>
      <c r="D88" s="71"/>
      <c r="E88" s="71"/>
      <c r="F88" s="71"/>
      <c r="G88" s="71"/>
      <c r="H88" s="72"/>
    </row>
    <row r="89" spans="2:8" ht="18.7" customHeight="1" x14ac:dyDescent="0.5">
      <c r="B89" s="108" t="s">
        <v>77</v>
      </c>
      <c r="C89" s="109"/>
      <c r="D89" s="109"/>
      <c r="E89" s="109"/>
      <c r="F89" s="109"/>
      <c r="G89" s="109"/>
      <c r="H89" s="110"/>
    </row>
    <row r="90" spans="2:8" ht="18.7" customHeight="1" x14ac:dyDescent="0.5">
      <c r="B90" s="108" t="s">
        <v>47</v>
      </c>
      <c r="C90" s="109"/>
      <c r="D90" s="109"/>
      <c r="E90" s="109"/>
      <c r="F90" s="109"/>
      <c r="G90" s="109"/>
      <c r="H90" s="110"/>
    </row>
    <row r="91" spans="2:8" ht="34.5" customHeight="1" x14ac:dyDescent="0.5">
      <c r="B91" s="108" t="s">
        <v>87</v>
      </c>
      <c r="C91" s="109"/>
      <c r="D91" s="109"/>
      <c r="E91" s="109"/>
      <c r="F91" s="109"/>
      <c r="G91" s="109"/>
      <c r="H91" s="110"/>
    </row>
    <row r="92" spans="2:8" ht="30.9" customHeight="1" x14ac:dyDescent="0.5">
      <c r="B92" s="111" t="s">
        <v>46</v>
      </c>
      <c r="C92" s="112"/>
      <c r="D92" s="112"/>
      <c r="E92" s="112"/>
      <c r="F92" s="112"/>
      <c r="G92" s="112"/>
      <c r="H92" s="113"/>
    </row>
  </sheetData>
  <sheetProtection formatColumns="0" formatRows="0" insertColumns="0" insertRows="0" deleteColumns="0" deleteRows="0" selectLockedCells="1"/>
  <mergeCells count="72">
    <mergeCell ref="B92:H92"/>
    <mergeCell ref="B85:H85"/>
    <mergeCell ref="D86:E86"/>
    <mergeCell ref="D87:E87"/>
    <mergeCell ref="B89:H89"/>
    <mergeCell ref="B90:H90"/>
    <mergeCell ref="B91:H91"/>
    <mergeCell ref="D82:E82"/>
    <mergeCell ref="B62:H62"/>
    <mergeCell ref="D64:G64"/>
    <mergeCell ref="D65:G65"/>
    <mergeCell ref="B67:H67"/>
    <mergeCell ref="D68:E68"/>
    <mergeCell ref="D70:E70"/>
    <mergeCell ref="D72:E72"/>
    <mergeCell ref="D74:E74"/>
    <mergeCell ref="D76:E76"/>
    <mergeCell ref="D78:E78"/>
    <mergeCell ref="D80:E80"/>
    <mergeCell ref="B61:H61"/>
    <mergeCell ref="B50:H50"/>
    <mergeCell ref="B52:C52"/>
    <mergeCell ref="D52:G52"/>
    <mergeCell ref="B53:H53"/>
    <mergeCell ref="B54:H54"/>
    <mergeCell ref="B55:H55"/>
    <mergeCell ref="B56:H56"/>
    <mergeCell ref="B57:F57"/>
    <mergeCell ref="B58:F58"/>
    <mergeCell ref="B59:F59"/>
    <mergeCell ref="B60:H60"/>
    <mergeCell ref="B49:H49"/>
    <mergeCell ref="B34:H35"/>
    <mergeCell ref="D36:E36"/>
    <mergeCell ref="C37:C38"/>
    <mergeCell ref="D37:E38"/>
    <mergeCell ref="D39:E39"/>
    <mergeCell ref="C40:C41"/>
    <mergeCell ref="D40:E41"/>
    <mergeCell ref="B43:H43"/>
    <mergeCell ref="D44:E44"/>
    <mergeCell ref="D45:E45"/>
    <mergeCell ref="B47:H47"/>
    <mergeCell ref="B48:H48"/>
    <mergeCell ref="B26:H26"/>
    <mergeCell ref="D27:E27"/>
    <mergeCell ref="B29:H29"/>
    <mergeCell ref="D30:E30"/>
    <mergeCell ref="B31:B32"/>
    <mergeCell ref="C31:C32"/>
    <mergeCell ref="D31:E32"/>
    <mergeCell ref="D18:G18"/>
    <mergeCell ref="D19:G19"/>
    <mergeCell ref="B20:H20"/>
    <mergeCell ref="D21:E21"/>
    <mergeCell ref="C24:G24"/>
    <mergeCell ref="B16:H16"/>
    <mergeCell ref="B6:F6"/>
    <mergeCell ref="B7:F7"/>
    <mergeCell ref="B8:F8"/>
    <mergeCell ref="B9:H9"/>
    <mergeCell ref="B10:H10"/>
    <mergeCell ref="B11:H11"/>
    <mergeCell ref="B12:H12"/>
    <mergeCell ref="B13:H13"/>
    <mergeCell ref="B14:H14"/>
    <mergeCell ref="B15:H15"/>
    <mergeCell ref="B1:C1"/>
    <mergeCell ref="D1:G1"/>
    <mergeCell ref="B2:H2"/>
    <mergeCell ref="B4:H4"/>
    <mergeCell ref="B5:H5"/>
  </mergeCells>
  <phoneticPr fontId="20"/>
  <printOptions horizontalCentered="1" verticalCentered="1"/>
  <pageMargins left="0" right="0" top="0" bottom="0" header="0" footer="0"/>
  <pageSetup paperSize="9" scale="46" orientation="portrait" r:id="rId1"/>
  <rowBreaks count="1" manualBreakCount="1">
    <brk id="50"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4C63B242-2F90-4AF5-A028-D81CCA0F2178}">
            <xm:f>AND(VLOOKUP($D$17,非表示にするよ!$D:$Q,14,0)&lt;&gt;"工事",VLOOKUP($D$17,非表示にするよ!$D:$O,12,0)&gt;=3000000)</xm:f>
            <x14:dxf>
              <fill>
                <patternFill patternType="darkDown"/>
              </fill>
            </x14:dxf>
          </x14:cfRule>
          <x14:cfRule type="expression" priority="2" id="{1026152C-AA3E-4483-B7D3-117548C5762D}">
            <xm:f>AND(VLOOKUP($D$17,非表示にするよ!$D:$Q,14,0)="工事",VLOOKUP($D$17,非表示にするよ!$D:$O,12,0)&gt;=5000000)</xm:f>
            <x14:dxf>
              <fill>
                <patternFill patternType="darkDown"/>
              </fill>
            </x14:dxf>
          </x14:cfRule>
          <xm:sqref>C36:G41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90"/>
  <sheetViews>
    <sheetView showGridLines="0" tabSelected="1" view="pageBreakPreview" zoomScaleNormal="100" zoomScaleSheetLayoutView="100" workbookViewId="0">
      <selection activeCell="D17" sqref="D17"/>
    </sheetView>
  </sheetViews>
  <sheetFormatPr defaultColWidth="3.6328125" defaultRowHeight="18.3"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7" customHeight="1" x14ac:dyDescent="0.5">
      <c r="B1" s="131" t="s">
        <v>88</v>
      </c>
      <c r="C1" s="131"/>
      <c r="D1" s="132" t="str">
        <f>IFERROR(VLOOKUP(D17,非表示にするよ!D:P,13,0),"")</f>
        <v/>
      </c>
      <c r="E1" s="132"/>
      <c r="F1" s="132"/>
      <c r="G1" s="132"/>
      <c r="H1" s="10"/>
    </row>
    <row r="2" spans="2:10" ht="19.95" customHeight="1" x14ac:dyDescent="0.5">
      <c r="B2" s="104" t="s">
        <v>0</v>
      </c>
      <c r="C2" s="133"/>
      <c r="D2" s="133"/>
      <c r="E2" s="133"/>
      <c r="F2" s="133"/>
      <c r="G2" s="133"/>
      <c r="H2" s="105"/>
    </row>
    <row r="3" spans="2:10" ht="19.95" customHeight="1" x14ac:dyDescent="0.5">
      <c r="B3" s="85" t="s">
        <v>99</v>
      </c>
      <c r="C3" s="16"/>
      <c r="D3" s="16"/>
      <c r="E3" s="16"/>
      <c r="F3" s="16"/>
      <c r="G3" s="84" t="s">
        <v>100</v>
      </c>
      <c r="H3" s="12"/>
    </row>
    <row r="4" spans="2:10" ht="19.95" customHeight="1" x14ac:dyDescent="0.5">
      <c r="B4" s="108" t="s">
        <v>1</v>
      </c>
      <c r="C4" s="109"/>
      <c r="D4" s="109"/>
      <c r="E4" s="109"/>
      <c r="F4" s="109"/>
      <c r="G4" s="109"/>
      <c r="H4" s="110"/>
    </row>
    <row r="5" spans="2:10" ht="19.95" customHeight="1" x14ac:dyDescent="0.5">
      <c r="B5" s="108" t="s">
        <v>74</v>
      </c>
      <c r="C5" s="109"/>
      <c r="D5" s="109"/>
      <c r="E5" s="109"/>
      <c r="F5" s="109"/>
      <c r="G5" s="109"/>
      <c r="H5" s="110"/>
    </row>
    <row r="6" spans="2:10" ht="19.95" customHeight="1" x14ac:dyDescent="0.5">
      <c r="B6" s="134" t="s">
        <v>2</v>
      </c>
      <c r="C6" s="135"/>
      <c r="D6" s="135"/>
      <c r="E6" s="135"/>
      <c r="F6" s="135"/>
      <c r="G6" s="25"/>
      <c r="H6" s="12"/>
    </row>
    <row r="7" spans="2:10" ht="19.95" customHeight="1" x14ac:dyDescent="0.5">
      <c r="B7" s="134" t="s">
        <v>18</v>
      </c>
      <c r="C7" s="135"/>
      <c r="D7" s="135"/>
      <c r="E7" s="135"/>
      <c r="F7" s="135"/>
      <c r="G7" s="25"/>
      <c r="H7" s="12"/>
    </row>
    <row r="8" spans="2:10" ht="19.95" customHeight="1" x14ac:dyDescent="0.5">
      <c r="B8" s="134" t="s">
        <v>19</v>
      </c>
      <c r="C8" s="135"/>
      <c r="D8" s="135"/>
      <c r="E8" s="135"/>
      <c r="F8" s="135"/>
      <c r="G8" s="25"/>
      <c r="H8" s="12"/>
      <c r="J8" s="38"/>
    </row>
    <row r="9" spans="2:10" ht="19.95" customHeight="1" x14ac:dyDescent="0.5">
      <c r="B9" s="108"/>
      <c r="C9" s="109"/>
      <c r="D9" s="109"/>
      <c r="E9" s="109"/>
      <c r="F9" s="109"/>
      <c r="G9" s="109"/>
      <c r="H9" s="110"/>
    </row>
    <row r="10" spans="2:10" ht="19.95" customHeight="1" x14ac:dyDescent="0.5">
      <c r="B10" s="140" t="s">
        <v>111</v>
      </c>
      <c r="C10" s="141"/>
      <c r="D10" s="141"/>
      <c r="E10" s="141"/>
      <c r="F10" s="141"/>
      <c r="G10" s="141"/>
      <c r="H10" s="142"/>
    </row>
    <row r="11" spans="2:10" ht="19.95" customHeight="1" x14ac:dyDescent="0.5">
      <c r="B11" s="140" t="s">
        <v>20</v>
      </c>
      <c r="C11" s="141"/>
      <c r="D11" s="141"/>
      <c r="E11" s="141"/>
      <c r="F11" s="141"/>
      <c r="G11" s="141"/>
      <c r="H11" s="142"/>
    </row>
    <row r="12" spans="2:10" ht="19.95" customHeight="1" x14ac:dyDescent="0.5">
      <c r="B12" s="140" t="s">
        <v>127</v>
      </c>
      <c r="C12" s="141"/>
      <c r="D12" s="141"/>
      <c r="E12" s="141"/>
      <c r="F12" s="141"/>
      <c r="G12" s="141"/>
      <c r="H12" s="142"/>
    </row>
    <row r="13" spans="2:10" ht="19.95" customHeight="1" x14ac:dyDescent="0.5">
      <c r="B13" s="140" t="s">
        <v>129</v>
      </c>
      <c r="C13" s="141"/>
      <c r="D13" s="141"/>
      <c r="E13" s="141"/>
      <c r="F13" s="141"/>
      <c r="G13" s="141"/>
      <c r="H13" s="142"/>
    </row>
    <row r="14" spans="2:10" ht="19.95" customHeight="1" x14ac:dyDescent="0.5">
      <c r="B14" s="143" t="s">
        <v>128</v>
      </c>
      <c r="C14" s="144"/>
      <c r="D14" s="144"/>
      <c r="E14" s="144"/>
      <c r="F14" s="144"/>
      <c r="G14" s="144"/>
      <c r="H14" s="145"/>
    </row>
    <row r="15" spans="2:10" ht="19.95" customHeight="1" x14ac:dyDescent="0.5">
      <c r="B15" s="125" t="s">
        <v>3</v>
      </c>
      <c r="C15" s="126"/>
      <c r="D15" s="126"/>
      <c r="E15" s="126"/>
      <c r="F15" s="126"/>
      <c r="G15" s="126"/>
      <c r="H15" s="127"/>
    </row>
    <row r="16" spans="2:10" ht="19.95" customHeight="1" x14ac:dyDescent="0.5">
      <c r="B16" s="108" t="s">
        <v>89</v>
      </c>
      <c r="C16" s="109"/>
      <c r="D16" s="109"/>
      <c r="E16" s="109"/>
      <c r="F16" s="109"/>
      <c r="G16" s="109"/>
      <c r="H16" s="110"/>
    </row>
    <row r="17" spans="2:8" ht="19.95" customHeight="1" x14ac:dyDescent="0.5">
      <c r="B17" s="13" t="s">
        <v>15</v>
      </c>
      <c r="C17" s="14"/>
      <c r="D17" s="15"/>
      <c r="E17" s="16" t="s">
        <v>14</v>
      </c>
      <c r="F17" s="16"/>
      <c r="G17" s="16"/>
      <c r="H17" s="12"/>
    </row>
    <row r="18" spans="2:8" ht="19.95" customHeight="1" x14ac:dyDescent="0.5">
      <c r="B18" s="13" t="s">
        <v>90</v>
      </c>
      <c r="C18" s="16"/>
      <c r="D18" s="121" t="str">
        <f>IFERROR(VLOOKUP($D$17,非表示にするよ!D:E,2,0),"")</f>
        <v/>
      </c>
      <c r="E18" s="121"/>
      <c r="F18" s="121"/>
      <c r="G18" s="121"/>
      <c r="H18" s="12"/>
    </row>
    <row r="19" spans="2:8" ht="19.95" customHeight="1" x14ac:dyDescent="0.5">
      <c r="B19" s="13" t="s">
        <v>91</v>
      </c>
      <c r="C19" s="16"/>
      <c r="D19" s="121" t="str">
        <f>IFERROR(VLOOKUP($D$17,非表示にするよ!D:F,3,0),"")</f>
        <v/>
      </c>
      <c r="E19" s="121"/>
      <c r="F19" s="121"/>
      <c r="G19" s="121"/>
      <c r="H19" s="12"/>
    </row>
    <row r="20" spans="2:8" ht="19.95" customHeight="1" x14ac:dyDescent="0.5">
      <c r="B20" s="108" t="s">
        <v>105</v>
      </c>
      <c r="C20" s="109"/>
      <c r="D20" s="109"/>
      <c r="E20" s="109"/>
      <c r="F20" s="109"/>
      <c r="G20" s="109"/>
      <c r="H20" s="110"/>
    </row>
    <row r="21" spans="2:8" ht="19.55" customHeight="1" x14ac:dyDescent="0.5">
      <c r="B21" s="17"/>
      <c r="C21" s="18" t="s">
        <v>75</v>
      </c>
      <c r="D21" s="116"/>
      <c r="E21" s="117"/>
      <c r="F21" s="19" t="s">
        <v>4</v>
      </c>
      <c r="G21" s="20"/>
      <c r="H21" s="79"/>
    </row>
    <row r="22" spans="2:8" ht="19.55" customHeight="1" x14ac:dyDescent="0.5">
      <c r="B22" s="17"/>
      <c r="C22" s="98" t="s">
        <v>131</v>
      </c>
      <c r="D22" s="83"/>
      <c r="E22" s="83"/>
      <c r="F22" s="32"/>
      <c r="G22" s="81"/>
      <c r="H22" s="79"/>
    </row>
    <row r="23" spans="2:8" ht="19.55" customHeight="1" x14ac:dyDescent="0.5">
      <c r="B23" s="17"/>
      <c r="C23" s="31" t="s">
        <v>93</v>
      </c>
      <c r="D23" s="84" t="s">
        <v>94</v>
      </c>
      <c r="E23" s="146"/>
      <c r="F23" s="146"/>
      <c r="G23" s="146"/>
      <c r="H23" s="79"/>
    </row>
    <row r="24" spans="2:8" ht="19.55" customHeight="1" x14ac:dyDescent="0.5">
      <c r="B24" s="17"/>
      <c r="C24" s="129" t="s">
        <v>125</v>
      </c>
      <c r="D24" s="129"/>
      <c r="E24" s="129"/>
      <c r="F24" s="129"/>
      <c r="G24" s="129"/>
      <c r="H24" s="79"/>
    </row>
    <row r="25" spans="2:8" ht="6.95" customHeight="1" x14ac:dyDescent="0.5">
      <c r="B25" s="17"/>
      <c r="C25" s="31"/>
      <c r="D25" s="83"/>
      <c r="E25" s="83"/>
      <c r="F25" s="32"/>
      <c r="G25" s="81"/>
      <c r="H25" s="79"/>
    </row>
    <row r="26" spans="2:8" ht="6.95" hidden="1" customHeight="1" x14ac:dyDescent="0.5">
      <c r="B26" s="17"/>
      <c r="C26" s="31"/>
      <c r="D26" s="83"/>
      <c r="E26" s="83"/>
      <c r="F26" s="32"/>
      <c r="G26" s="81"/>
      <c r="H26" s="79"/>
    </row>
    <row r="27" spans="2:8" ht="32.950000000000003" customHeight="1" x14ac:dyDescent="0.5">
      <c r="B27" s="108" t="s">
        <v>102</v>
      </c>
      <c r="C27" s="109"/>
      <c r="D27" s="109"/>
      <c r="E27" s="109"/>
      <c r="F27" s="109"/>
      <c r="G27" s="109"/>
      <c r="H27" s="110"/>
    </row>
    <row r="28" spans="2:8" ht="19.95" customHeight="1" x14ac:dyDescent="0.5">
      <c r="B28" s="77"/>
      <c r="C28" s="21" t="s">
        <v>5</v>
      </c>
      <c r="D28" s="102" t="s">
        <v>6</v>
      </c>
      <c r="E28" s="103"/>
      <c r="F28" s="21" t="s">
        <v>7</v>
      </c>
      <c r="G28" s="21" t="s">
        <v>8</v>
      </c>
      <c r="H28" s="79"/>
    </row>
    <row r="29" spans="2:8" ht="20.350000000000001" customHeight="1" x14ac:dyDescent="0.5">
      <c r="B29" s="108"/>
      <c r="C29" s="114"/>
      <c r="D29" s="104"/>
      <c r="E29" s="105"/>
      <c r="F29" s="22"/>
      <c r="G29" s="79" t="s">
        <v>86</v>
      </c>
      <c r="H29" s="79"/>
    </row>
    <row r="30" spans="2:8" ht="19.95" customHeight="1" x14ac:dyDescent="0.5">
      <c r="B30" s="108"/>
      <c r="C30" s="115"/>
      <c r="D30" s="106"/>
      <c r="E30" s="107"/>
      <c r="F30" s="23" t="s">
        <v>103</v>
      </c>
      <c r="G30" s="80" t="s">
        <v>50</v>
      </c>
      <c r="H30" s="79"/>
    </row>
    <row r="31" spans="2:8" ht="1.95" customHeight="1" x14ac:dyDescent="0.5">
      <c r="B31" s="17"/>
      <c r="C31" s="31"/>
      <c r="D31" s="78"/>
      <c r="E31" s="78"/>
      <c r="F31" s="32"/>
      <c r="G31" s="81"/>
      <c r="H31" s="79"/>
    </row>
    <row r="32" spans="2:8" ht="19.95" customHeight="1" x14ac:dyDescent="0.5">
      <c r="B32" s="118" t="s">
        <v>101</v>
      </c>
      <c r="C32" s="119"/>
      <c r="D32" s="119"/>
      <c r="E32" s="119"/>
      <c r="F32" s="119"/>
      <c r="G32" s="119"/>
      <c r="H32" s="120"/>
    </row>
    <row r="33" spans="2:8" ht="16.5" customHeight="1" x14ac:dyDescent="0.5">
      <c r="B33" s="118"/>
      <c r="C33" s="119"/>
      <c r="D33" s="119"/>
      <c r="E33" s="119"/>
      <c r="F33" s="119"/>
      <c r="G33" s="119"/>
      <c r="H33" s="120"/>
    </row>
    <row r="34" spans="2:8" ht="19.95" customHeight="1" x14ac:dyDescent="0.5">
      <c r="B34" s="77"/>
      <c r="C34" s="21" t="s">
        <v>5</v>
      </c>
      <c r="D34" s="102" t="s">
        <v>6</v>
      </c>
      <c r="E34" s="103"/>
      <c r="F34" s="21" t="s">
        <v>7</v>
      </c>
      <c r="G34" s="21" t="s">
        <v>8</v>
      </c>
      <c r="H34" s="79"/>
    </row>
    <row r="35" spans="2:8" ht="19.95" customHeight="1" x14ac:dyDescent="0.5">
      <c r="B35" s="77"/>
      <c r="C35" s="114"/>
      <c r="D35" s="104"/>
      <c r="E35" s="105"/>
      <c r="F35" s="22"/>
      <c r="G35" s="79" t="s">
        <v>86</v>
      </c>
      <c r="H35" s="79"/>
    </row>
    <row r="36" spans="2:8" ht="19.95" customHeight="1" x14ac:dyDescent="0.5">
      <c r="B36" s="77"/>
      <c r="C36" s="115"/>
      <c r="D36" s="106"/>
      <c r="E36" s="107"/>
      <c r="F36" s="23" t="s">
        <v>9</v>
      </c>
      <c r="G36" s="80" t="s">
        <v>50</v>
      </c>
      <c r="H36" s="79"/>
    </row>
    <row r="37" spans="2:8" ht="19.95" customHeight="1" x14ac:dyDescent="0.5">
      <c r="B37" s="77"/>
      <c r="C37" s="21" t="s">
        <v>5</v>
      </c>
      <c r="D37" s="102" t="s">
        <v>6</v>
      </c>
      <c r="E37" s="103"/>
      <c r="F37" s="21" t="s">
        <v>7</v>
      </c>
      <c r="G37" s="21" t="s">
        <v>8</v>
      </c>
      <c r="H37" s="79"/>
    </row>
    <row r="38" spans="2:8" ht="19.95" customHeight="1" x14ac:dyDescent="0.5">
      <c r="B38" s="77"/>
      <c r="C38" s="114"/>
      <c r="D38" s="104"/>
      <c r="E38" s="105"/>
      <c r="F38" s="22"/>
      <c r="G38" s="79" t="s">
        <v>86</v>
      </c>
      <c r="H38" s="79"/>
    </row>
    <row r="39" spans="2:8" ht="19.55" customHeight="1" x14ac:dyDescent="0.5">
      <c r="B39" s="77"/>
      <c r="C39" s="115"/>
      <c r="D39" s="106"/>
      <c r="E39" s="107"/>
      <c r="F39" s="23" t="s">
        <v>9</v>
      </c>
      <c r="G39" s="80" t="s">
        <v>50</v>
      </c>
      <c r="H39" s="79"/>
    </row>
    <row r="40" spans="2:8" ht="6.95" customHeight="1" x14ac:dyDescent="0.5">
      <c r="B40" s="17"/>
      <c r="C40" s="31"/>
      <c r="D40" s="83"/>
      <c r="E40" s="83"/>
      <c r="F40" s="32"/>
      <c r="G40" s="81"/>
      <c r="H40" s="79"/>
    </row>
    <row r="41" spans="2:8" ht="19.95" customHeight="1" x14ac:dyDescent="0.5">
      <c r="B41" s="108" t="s">
        <v>98</v>
      </c>
      <c r="C41" s="109"/>
      <c r="D41" s="109"/>
      <c r="E41" s="109"/>
      <c r="F41" s="109"/>
      <c r="G41" s="109"/>
      <c r="H41" s="110"/>
    </row>
    <row r="42" spans="2:8" ht="19.95" customHeight="1" x14ac:dyDescent="0.5">
      <c r="B42" s="77"/>
      <c r="C42" s="21" t="s">
        <v>10</v>
      </c>
      <c r="D42" s="116"/>
      <c r="E42" s="117"/>
      <c r="F42" s="21" t="s">
        <v>11</v>
      </c>
      <c r="G42" s="29"/>
      <c r="H42" s="79"/>
    </row>
    <row r="43" spans="2:8" ht="19.95" customHeight="1" x14ac:dyDescent="0.5">
      <c r="B43" s="77"/>
      <c r="C43" s="21" t="s">
        <v>12</v>
      </c>
      <c r="D43" s="116"/>
      <c r="E43" s="117"/>
      <c r="F43" s="21" t="s">
        <v>13</v>
      </c>
      <c r="G43" s="29"/>
      <c r="H43" s="79"/>
    </row>
    <row r="44" spans="2:8" ht="6.95" customHeight="1" x14ac:dyDescent="0.5">
      <c r="B44" s="77"/>
      <c r="C44" s="78"/>
      <c r="D44" s="78"/>
      <c r="E44" s="78"/>
      <c r="F44" s="78"/>
      <c r="G44" s="78"/>
      <c r="H44" s="79"/>
    </row>
    <row r="45" spans="2:8" ht="19.95" customHeight="1" x14ac:dyDescent="0.5">
      <c r="B45" s="140" t="s">
        <v>109</v>
      </c>
      <c r="C45" s="141"/>
      <c r="D45" s="141"/>
      <c r="E45" s="141"/>
      <c r="F45" s="141"/>
      <c r="G45" s="141"/>
      <c r="H45" s="142"/>
    </row>
    <row r="46" spans="2:8" ht="19.95" customHeight="1" x14ac:dyDescent="0.5">
      <c r="B46" s="140" t="s">
        <v>110</v>
      </c>
      <c r="C46" s="141"/>
      <c r="D46" s="141"/>
      <c r="E46" s="141"/>
      <c r="F46" s="141"/>
      <c r="G46" s="141"/>
      <c r="H46" s="142"/>
    </row>
    <row r="47" spans="2:8" ht="34.5" customHeight="1" x14ac:dyDescent="0.5">
      <c r="B47" s="140" t="s">
        <v>108</v>
      </c>
      <c r="C47" s="141"/>
      <c r="D47" s="141"/>
      <c r="E47" s="141"/>
      <c r="F47" s="141"/>
      <c r="G47" s="141"/>
      <c r="H47" s="142"/>
    </row>
    <row r="48" spans="2:8" ht="19.55" customHeight="1" x14ac:dyDescent="0.5">
      <c r="B48" s="137" t="s">
        <v>107</v>
      </c>
      <c r="C48" s="138"/>
      <c r="D48" s="138"/>
      <c r="E48" s="138"/>
      <c r="F48" s="138"/>
      <c r="G48" s="138"/>
      <c r="H48" s="139"/>
    </row>
    <row r="49" spans="2:8" x14ac:dyDescent="0.5">
      <c r="B49" s="24"/>
      <c r="C49" s="24"/>
    </row>
    <row r="50" spans="2:8" x14ac:dyDescent="0.5">
      <c r="B50" s="136" t="s">
        <v>115</v>
      </c>
      <c r="C50" s="136"/>
      <c r="D50" s="132"/>
      <c r="E50" s="132"/>
      <c r="F50" s="132"/>
      <c r="G50" s="132"/>
      <c r="H50" s="10"/>
    </row>
    <row r="51" spans="2:8" x14ac:dyDescent="0.5">
      <c r="B51" s="104" t="s">
        <v>0</v>
      </c>
      <c r="C51" s="133"/>
      <c r="D51" s="133"/>
      <c r="E51" s="133"/>
      <c r="F51" s="133"/>
      <c r="G51" s="133"/>
      <c r="H51" s="105"/>
    </row>
    <row r="52" spans="2:8" x14ac:dyDescent="0.5">
      <c r="B52" s="108" t="s">
        <v>82</v>
      </c>
      <c r="C52" s="109"/>
      <c r="D52" s="109"/>
      <c r="E52" s="109"/>
      <c r="F52" s="109"/>
      <c r="G52" s="109"/>
      <c r="H52" s="110"/>
    </row>
    <row r="53" spans="2:8" x14ac:dyDescent="0.5">
      <c r="B53" s="108" t="s">
        <v>1</v>
      </c>
      <c r="C53" s="109"/>
      <c r="D53" s="109"/>
      <c r="E53" s="109"/>
      <c r="F53" s="109"/>
      <c r="G53" s="109"/>
      <c r="H53" s="110"/>
    </row>
    <row r="54" spans="2:8" x14ac:dyDescent="0.5">
      <c r="B54" s="108" t="s">
        <v>124</v>
      </c>
      <c r="C54" s="109"/>
      <c r="D54" s="109"/>
      <c r="E54" s="109"/>
      <c r="F54" s="109"/>
      <c r="G54" s="109"/>
      <c r="H54" s="110"/>
    </row>
    <row r="55" spans="2:8" x14ac:dyDescent="0.5">
      <c r="B55" s="134" t="s">
        <v>2</v>
      </c>
      <c r="C55" s="135"/>
      <c r="D55" s="135"/>
      <c r="E55" s="135"/>
      <c r="F55" s="135"/>
      <c r="H55" s="12"/>
    </row>
    <row r="56" spans="2:8" x14ac:dyDescent="0.5">
      <c r="B56" s="134" t="s">
        <v>18</v>
      </c>
      <c r="C56" s="135"/>
      <c r="D56" s="135"/>
      <c r="E56" s="135"/>
      <c r="F56" s="135"/>
      <c r="G56" s="25"/>
      <c r="H56" s="12"/>
    </row>
    <row r="57" spans="2:8" x14ac:dyDescent="0.5">
      <c r="B57" s="134" t="s">
        <v>19</v>
      </c>
      <c r="C57" s="135"/>
      <c r="D57" s="135"/>
      <c r="E57" s="135"/>
      <c r="F57" s="135"/>
      <c r="G57" s="25"/>
      <c r="H57" s="12"/>
    </row>
    <row r="58" spans="2:8" x14ac:dyDescent="0.5">
      <c r="B58" s="108"/>
      <c r="C58" s="109"/>
      <c r="D58" s="109"/>
      <c r="E58" s="109"/>
      <c r="F58" s="109"/>
      <c r="G58" s="109"/>
      <c r="H58" s="110"/>
    </row>
    <row r="59" spans="2:8" x14ac:dyDescent="0.5">
      <c r="B59" s="125" t="s">
        <v>3</v>
      </c>
      <c r="C59" s="126"/>
      <c r="D59" s="126"/>
      <c r="E59" s="126"/>
      <c r="F59" s="126"/>
      <c r="G59" s="126"/>
      <c r="H59" s="127"/>
    </row>
    <row r="60" spans="2:8" x14ac:dyDescent="0.5">
      <c r="B60" s="108" t="s">
        <v>21</v>
      </c>
      <c r="C60" s="109"/>
      <c r="D60" s="109"/>
      <c r="E60" s="109"/>
      <c r="F60" s="109"/>
      <c r="G60" s="109"/>
      <c r="H60" s="110"/>
    </row>
    <row r="61" spans="2:8" x14ac:dyDescent="0.5">
      <c r="B61" s="13" t="s">
        <v>15</v>
      </c>
      <c r="C61" s="14"/>
      <c r="D61" s="15" t="str">
        <f>IF(D17="","",D17)</f>
        <v/>
      </c>
      <c r="E61" s="16" t="s">
        <v>14</v>
      </c>
      <c r="F61" s="16"/>
      <c r="G61" s="16"/>
      <c r="H61" s="12"/>
    </row>
    <row r="62" spans="2:8" x14ac:dyDescent="0.5">
      <c r="B62" s="13" t="s">
        <v>90</v>
      </c>
      <c r="C62" s="16"/>
      <c r="D62" s="121" t="str">
        <f>IFERROR(VLOOKUP(D61,非表示にするよ!D:E,2,0),"")</f>
        <v/>
      </c>
      <c r="E62" s="121"/>
      <c r="F62" s="121"/>
      <c r="G62" s="121"/>
      <c r="H62" s="12"/>
    </row>
    <row r="63" spans="2:8" x14ac:dyDescent="0.5">
      <c r="B63" s="13" t="s">
        <v>91</v>
      </c>
      <c r="C63" s="16"/>
      <c r="D63" s="121" t="str">
        <f>IFERROR(VLOOKUP(D61,非表示にするよ!D:F,3,0),"")</f>
        <v/>
      </c>
      <c r="E63" s="121"/>
      <c r="F63" s="121"/>
      <c r="G63" s="121"/>
      <c r="H63" s="12"/>
    </row>
    <row r="64" spans="2:8" x14ac:dyDescent="0.5">
      <c r="B64" s="13"/>
      <c r="C64" s="16"/>
      <c r="D64" s="82"/>
      <c r="E64" s="82"/>
      <c r="F64" s="82"/>
      <c r="G64" s="82"/>
      <c r="H64" s="12"/>
    </row>
    <row r="65" spans="2:8" x14ac:dyDescent="0.5">
      <c r="B65" s="108" t="s">
        <v>126</v>
      </c>
      <c r="C65" s="109"/>
      <c r="D65" s="109"/>
      <c r="E65" s="109"/>
      <c r="F65" s="109"/>
      <c r="G65" s="109"/>
      <c r="H65" s="110"/>
    </row>
    <row r="66" spans="2:8" x14ac:dyDescent="0.5">
      <c r="B66" s="17"/>
      <c r="C66" s="18" t="s">
        <v>75</v>
      </c>
      <c r="D66" s="116"/>
      <c r="E66" s="117"/>
      <c r="F66" s="19" t="s">
        <v>4</v>
      </c>
      <c r="G66" s="20"/>
      <c r="H66" s="79"/>
    </row>
    <row r="67" spans="2:8" x14ac:dyDescent="0.5">
      <c r="B67" s="17"/>
      <c r="C67" s="48"/>
      <c r="D67" s="83"/>
      <c r="E67" s="83"/>
      <c r="F67" s="32"/>
      <c r="G67" s="81"/>
      <c r="H67" s="79"/>
    </row>
    <row r="68" spans="2:8" x14ac:dyDescent="0.5">
      <c r="B68" s="17"/>
      <c r="C68" s="18" t="s">
        <v>75</v>
      </c>
      <c r="D68" s="116"/>
      <c r="E68" s="117"/>
      <c r="F68" s="19" t="s">
        <v>4</v>
      </c>
      <c r="G68" s="20"/>
      <c r="H68" s="79"/>
    </row>
    <row r="69" spans="2:8" x14ac:dyDescent="0.5">
      <c r="B69" s="17"/>
      <c r="C69" s="48"/>
      <c r="D69" s="83"/>
      <c r="E69" s="83"/>
      <c r="F69" s="32"/>
      <c r="G69" s="81"/>
      <c r="H69" s="79"/>
    </row>
    <row r="70" spans="2:8" x14ac:dyDescent="0.5">
      <c r="B70" s="17"/>
      <c r="C70" s="18" t="s">
        <v>75</v>
      </c>
      <c r="D70" s="116"/>
      <c r="E70" s="117"/>
      <c r="F70" s="19" t="s">
        <v>4</v>
      </c>
      <c r="G70" s="20"/>
      <c r="H70" s="79"/>
    </row>
    <row r="71" spans="2:8" x14ac:dyDescent="0.5">
      <c r="B71" s="17"/>
      <c r="C71" s="48"/>
      <c r="D71" s="83"/>
      <c r="E71" s="83"/>
      <c r="F71" s="32"/>
      <c r="G71" s="81"/>
      <c r="H71" s="79"/>
    </row>
    <row r="72" spans="2:8" x14ac:dyDescent="0.5">
      <c r="B72" s="17"/>
      <c r="C72" s="18" t="s">
        <v>75</v>
      </c>
      <c r="D72" s="116"/>
      <c r="E72" s="117"/>
      <c r="F72" s="19" t="s">
        <v>4</v>
      </c>
      <c r="G72" s="20"/>
      <c r="H72" s="79"/>
    </row>
    <row r="73" spans="2:8" x14ac:dyDescent="0.5">
      <c r="B73" s="17"/>
      <c r="C73" s="48"/>
      <c r="D73" s="83"/>
      <c r="E73" s="83"/>
      <c r="F73" s="32"/>
      <c r="G73" s="81"/>
      <c r="H73" s="79"/>
    </row>
    <row r="74" spans="2:8" x14ac:dyDescent="0.5">
      <c r="B74" s="17"/>
      <c r="C74" s="18" t="s">
        <v>75</v>
      </c>
      <c r="D74" s="116"/>
      <c r="E74" s="117"/>
      <c r="F74" s="19" t="s">
        <v>4</v>
      </c>
      <c r="G74" s="20"/>
      <c r="H74" s="79"/>
    </row>
    <row r="75" spans="2:8" x14ac:dyDescent="0.5">
      <c r="B75" s="17"/>
      <c r="C75" s="48"/>
      <c r="D75" s="83"/>
      <c r="E75" s="83"/>
      <c r="F75" s="32"/>
      <c r="G75" s="81"/>
      <c r="H75" s="79"/>
    </row>
    <row r="76" spans="2:8" x14ac:dyDescent="0.5">
      <c r="B76" s="17"/>
      <c r="C76" s="18" t="s">
        <v>75</v>
      </c>
      <c r="D76" s="116"/>
      <c r="E76" s="117"/>
      <c r="F76" s="19" t="s">
        <v>4</v>
      </c>
      <c r="G76" s="20"/>
      <c r="H76" s="79"/>
    </row>
    <row r="77" spans="2:8" x14ac:dyDescent="0.5">
      <c r="B77" s="17"/>
      <c r="C77" s="48"/>
      <c r="D77" s="83"/>
      <c r="E77" s="83"/>
      <c r="F77" s="32"/>
      <c r="G77" s="81"/>
      <c r="H77" s="79"/>
    </row>
    <row r="78" spans="2:8" x14ac:dyDescent="0.5">
      <c r="B78" s="17"/>
      <c r="C78" s="18" t="s">
        <v>75</v>
      </c>
      <c r="D78" s="116"/>
      <c r="E78" s="117"/>
      <c r="F78" s="19" t="s">
        <v>4</v>
      </c>
      <c r="G78" s="20"/>
      <c r="H78" s="79"/>
    </row>
    <row r="79" spans="2:8" x14ac:dyDescent="0.5">
      <c r="B79" s="17"/>
      <c r="C79" s="48"/>
      <c r="D79" s="83"/>
      <c r="E79" s="83"/>
      <c r="F79" s="32"/>
      <c r="G79" s="81"/>
      <c r="H79" s="79"/>
    </row>
    <row r="80" spans="2:8" x14ac:dyDescent="0.5">
      <c r="B80" s="17"/>
      <c r="C80" s="18" t="s">
        <v>75</v>
      </c>
      <c r="D80" s="116"/>
      <c r="E80" s="117"/>
      <c r="F80" s="19" t="s">
        <v>4</v>
      </c>
      <c r="G80" s="20"/>
      <c r="H80" s="79"/>
    </row>
    <row r="81" spans="2:8" x14ac:dyDescent="0.5">
      <c r="B81" s="17"/>
      <c r="C81" s="48"/>
      <c r="D81" s="83"/>
      <c r="E81" s="83"/>
      <c r="F81" s="32"/>
      <c r="G81" s="81"/>
      <c r="H81" s="79"/>
    </row>
    <row r="82" spans="2:8" x14ac:dyDescent="0.5">
      <c r="B82" s="17"/>
      <c r="C82" s="31"/>
      <c r="D82" s="83"/>
      <c r="E82" s="83"/>
      <c r="F82" s="32"/>
      <c r="G82" s="81"/>
      <c r="H82" s="79"/>
    </row>
    <row r="83" spans="2:8" x14ac:dyDescent="0.5">
      <c r="B83" s="108" t="s">
        <v>22</v>
      </c>
      <c r="C83" s="109"/>
      <c r="D83" s="109"/>
      <c r="E83" s="109"/>
      <c r="F83" s="109"/>
      <c r="G83" s="109"/>
      <c r="H83" s="110"/>
    </row>
    <row r="84" spans="2:8" x14ac:dyDescent="0.5">
      <c r="B84" s="77"/>
      <c r="C84" s="21" t="s">
        <v>10</v>
      </c>
      <c r="D84" s="116"/>
      <c r="E84" s="117"/>
      <c r="F84" s="21" t="s">
        <v>11</v>
      </c>
      <c r="G84" s="29"/>
      <c r="H84" s="79"/>
    </row>
    <row r="85" spans="2:8" x14ac:dyDescent="0.5">
      <c r="B85" s="77"/>
      <c r="C85" s="21" t="s">
        <v>12</v>
      </c>
      <c r="D85" s="116"/>
      <c r="E85" s="117"/>
      <c r="F85" s="21" t="s">
        <v>13</v>
      </c>
      <c r="G85" s="29"/>
      <c r="H85" s="79"/>
    </row>
    <row r="86" spans="2:8" x14ac:dyDescent="0.5">
      <c r="B86" s="77"/>
      <c r="C86" s="78"/>
      <c r="D86" s="78"/>
      <c r="E86" s="78"/>
      <c r="F86" s="78"/>
      <c r="G86" s="78"/>
      <c r="H86" s="79"/>
    </row>
    <row r="87" spans="2:8" ht="18.7" customHeight="1" x14ac:dyDescent="0.5">
      <c r="B87" s="140" t="s">
        <v>77</v>
      </c>
      <c r="C87" s="141"/>
      <c r="D87" s="141"/>
      <c r="E87" s="141"/>
      <c r="F87" s="141"/>
      <c r="G87" s="141"/>
      <c r="H87" s="142"/>
    </row>
    <row r="88" spans="2:8" ht="18.7" customHeight="1" x14ac:dyDescent="0.5">
      <c r="B88" s="140" t="s">
        <v>47</v>
      </c>
      <c r="C88" s="141"/>
      <c r="D88" s="141"/>
      <c r="E88" s="141"/>
      <c r="F88" s="141"/>
      <c r="G88" s="141"/>
      <c r="H88" s="142"/>
    </row>
    <row r="89" spans="2:8" ht="34.5" customHeight="1" x14ac:dyDescent="0.5">
      <c r="B89" s="140" t="s">
        <v>87</v>
      </c>
      <c r="C89" s="141"/>
      <c r="D89" s="141"/>
      <c r="E89" s="141"/>
      <c r="F89" s="141"/>
      <c r="G89" s="141"/>
      <c r="H89" s="142"/>
    </row>
    <row r="90" spans="2:8" ht="30.9" customHeight="1" x14ac:dyDescent="0.5">
      <c r="B90" s="137" t="s">
        <v>46</v>
      </c>
      <c r="C90" s="138"/>
      <c r="D90" s="138"/>
      <c r="E90" s="138"/>
      <c r="F90" s="138"/>
      <c r="G90" s="138"/>
      <c r="H90" s="139"/>
    </row>
  </sheetData>
  <sheetProtection password="DE74" sheet="1" formatColumns="0" formatRows="0" insertColumns="0" insertRows="0" deleteColumns="0" deleteRows="0" selectLockedCells="1"/>
  <mergeCells count="71">
    <mergeCell ref="B12:H12"/>
    <mergeCell ref="B1:C1"/>
    <mergeCell ref="D1:G1"/>
    <mergeCell ref="B2:H2"/>
    <mergeCell ref="B4:H4"/>
    <mergeCell ref="B5:H5"/>
    <mergeCell ref="B6:F6"/>
    <mergeCell ref="B7:F7"/>
    <mergeCell ref="B8:F8"/>
    <mergeCell ref="B9:H9"/>
    <mergeCell ref="B10:H10"/>
    <mergeCell ref="B11:H11"/>
    <mergeCell ref="B20:H20"/>
    <mergeCell ref="D21:E21"/>
    <mergeCell ref="C24:G24"/>
    <mergeCell ref="B27:H27"/>
    <mergeCell ref="B13:H13"/>
    <mergeCell ref="B14:H14"/>
    <mergeCell ref="B15:H15"/>
    <mergeCell ref="B16:H16"/>
    <mergeCell ref="D18:G18"/>
    <mergeCell ref="D19:G19"/>
    <mergeCell ref="E23:G23"/>
    <mergeCell ref="B41:H41"/>
    <mergeCell ref="D28:E28"/>
    <mergeCell ref="B29:B30"/>
    <mergeCell ref="C29:C30"/>
    <mergeCell ref="D29:E30"/>
    <mergeCell ref="B32:H33"/>
    <mergeCell ref="D34:E34"/>
    <mergeCell ref="C35:C36"/>
    <mergeCell ref="D35:E36"/>
    <mergeCell ref="D37:E37"/>
    <mergeCell ref="C38:C39"/>
    <mergeCell ref="D38:E39"/>
    <mergeCell ref="B54:H54"/>
    <mergeCell ref="D42:E42"/>
    <mergeCell ref="D43:E43"/>
    <mergeCell ref="B45:H45"/>
    <mergeCell ref="B46:H46"/>
    <mergeCell ref="B47:H47"/>
    <mergeCell ref="B48:H48"/>
    <mergeCell ref="B50:C50"/>
    <mergeCell ref="D50:G50"/>
    <mergeCell ref="B51:H51"/>
    <mergeCell ref="B52:H52"/>
    <mergeCell ref="B53:H53"/>
    <mergeCell ref="D70:E70"/>
    <mergeCell ref="B55:F55"/>
    <mergeCell ref="B56:F56"/>
    <mergeCell ref="B57:F57"/>
    <mergeCell ref="B58:H58"/>
    <mergeCell ref="B59:H59"/>
    <mergeCell ref="B60:H60"/>
    <mergeCell ref="D62:G62"/>
    <mergeCell ref="D63:G63"/>
    <mergeCell ref="B65:H65"/>
    <mergeCell ref="D66:E66"/>
    <mergeCell ref="D68:E68"/>
    <mergeCell ref="B90:H90"/>
    <mergeCell ref="D72:E72"/>
    <mergeCell ref="D74:E74"/>
    <mergeCell ref="D76:E76"/>
    <mergeCell ref="D78:E78"/>
    <mergeCell ref="D80:E80"/>
    <mergeCell ref="B83:H83"/>
    <mergeCell ref="D84:E84"/>
    <mergeCell ref="D85:E85"/>
    <mergeCell ref="B87:H87"/>
    <mergeCell ref="B88:H88"/>
    <mergeCell ref="B89:H89"/>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19A4BE0D-838E-4C24-ACDD-5E652F6BCB43}">
            <xm:f>AND(VLOOKUP($D$17,非表示にするよ!$D:$Q,14,0)&lt;&gt;"工事",VLOOKUP($D$17,非表示にするよ!$D:$O,12,0)&gt;=3000000)</xm:f>
            <x14:dxf>
              <fill>
                <patternFill patternType="darkDown"/>
              </fill>
            </x14:dxf>
          </x14:cfRule>
          <x14:cfRule type="expression" priority="2" id="{00091932-3540-4837-BD01-B5DA0E948863}">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4"/>
  <sheetViews>
    <sheetView showGridLines="0" topLeftCell="A22" zoomScaleNormal="100" zoomScaleSheetLayoutView="115" workbookViewId="0">
      <selection activeCell="G27" sqref="G27"/>
    </sheetView>
  </sheetViews>
  <sheetFormatPr defaultColWidth="6.7265625" defaultRowHeight="18.3" outlineLevelRow="1" x14ac:dyDescent="0.5"/>
  <cols>
    <col min="1" max="1" width="2" style="11" customWidth="1"/>
    <col min="2" max="2" width="3.6328125" style="11" customWidth="1"/>
    <col min="3" max="3" width="15.90625" style="11" customWidth="1"/>
    <col min="4" max="5" width="9.36328125" style="11" customWidth="1"/>
    <col min="6" max="6" width="17.26953125" style="11" customWidth="1"/>
    <col min="7" max="7" width="31.36328125" style="11" customWidth="1"/>
    <col min="8" max="8" width="1.26953125" style="11" customWidth="1"/>
    <col min="9" max="9" width="6.7265625" style="11"/>
    <col min="10" max="10" width="8.453125" style="11" bestFit="1" customWidth="1"/>
    <col min="11" max="16384" width="6.7265625" style="11"/>
  </cols>
  <sheetData>
    <row r="1" spans="2:10" ht="18.7" customHeight="1" x14ac:dyDescent="0.5">
      <c r="B1" s="136" t="s">
        <v>26</v>
      </c>
      <c r="C1" s="136"/>
      <c r="D1" s="155" t="str">
        <f>IFERROR(VLOOKUP(D18,非表示にするよ!D:P,13,0),"")</f>
        <v/>
      </c>
      <c r="E1" s="155"/>
      <c r="F1" s="155"/>
      <c r="G1" s="155"/>
      <c r="H1" s="10"/>
    </row>
    <row r="2" spans="2:10" ht="19.95" customHeight="1" x14ac:dyDescent="0.5">
      <c r="B2" s="104" t="s">
        <v>0</v>
      </c>
      <c r="C2" s="133"/>
      <c r="D2" s="133"/>
      <c r="E2" s="133"/>
      <c r="F2" s="133"/>
      <c r="G2" s="133"/>
      <c r="H2" s="105"/>
    </row>
    <row r="3" spans="2:10" ht="19.95" customHeight="1" x14ac:dyDescent="0.5">
      <c r="B3" s="156" t="s">
        <v>52</v>
      </c>
      <c r="C3" s="157"/>
      <c r="D3" s="157"/>
      <c r="E3" s="157"/>
      <c r="F3" s="157"/>
      <c r="G3" s="157"/>
      <c r="H3" s="158"/>
    </row>
    <row r="4" spans="2:10" ht="19.95" customHeight="1" x14ac:dyDescent="0.5">
      <c r="B4" s="108" t="s">
        <v>1</v>
      </c>
      <c r="C4" s="109"/>
      <c r="D4" s="109"/>
      <c r="E4" s="109"/>
      <c r="F4" s="109"/>
      <c r="G4" s="109"/>
      <c r="H4" s="110"/>
    </row>
    <row r="5" spans="2:10" ht="19.95" customHeight="1" x14ac:dyDescent="0.5">
      <c r="B5" s="108" t="s">
        <v>74</v>
      </c>
      <c r="C5" s="109"/>
      <c r="D5" s="109"/>
      <c r="E5" s="109"/>
      <c r="F5" s="109"/>
      <c r="G5" s="109"/>
      <c r="H5" s="110"/>
    </row>
    <row r="6" spans="2:10" ht="19.95" customHeight="1" x14ac:dyDescent="0.5">
      <c r="B6" s="134" t="s">
        <v>2</v>
      </c>
      <c r="C6" s="135"/>
      <c r="D6" s="135"/>
      <c r="E6" s="135"/>
      <c r="F6" s="135"/>
      <c r="G6" s="54" t="s">
        <v>53</v>
      </c>
      <c r="H6" s="12"/>
    </row>
    <row r="7" spans="2:10" ht="19.95" customHeight="1" x14ac:dyDescent="0.5">
      <c r="B7" s="134" t="s">
        <v>18</v>
      </c>
      <c r="C7" s="135"/>
      <c r="D7" s="135"/>
      <c r="E7" s="135"/>
      <c r="F7" s="135"/>
      <c r="G7" s="54" t="s">
        <v>54</v>
      </c>
      <c r="H7" s="12"/>
    </row>
    <row r="8" spans="2:10" ht="19.95" customHeight="1" x14ac:dyDescent="0.5">
      <c r="B8" s="134" t="s">
        <v>19</v>
      </c>
      <c r="C8" s="135"/>
      <c r="D8" s="135"/>
      <c r="E8" s="135"/>
      <c r="F8" s="135"/>
      <c r="G8" s="54" t="s">
        <v>55</v>
      </c>
      <c r="H8" s="12"/>
      <c r="J8" s="38"/>
    </row>
    <row r="9" spans="2:10" ht="19.95" customHeight="1" x14ac:dyDescent="0.5">
      <c r="B9" s="108"/>
      <c r="C9" s="109"/>
      <c r="D9" s="109"/>
      <c r="E9" s="109"/>
      <c r="F9" s="109"/>
      <c r="G9" s="109"/>
      <c r="H9" s="110"/>
    </row>
    <row r="10" spans="2:10" ht="19.95" customHeight="1" x14ac:dyDescent="0.5">
      <c r="B10" s="108" t="s">
        <v>41</v>
      </c>
      <c r="C10" s="109"/>
      <c r="D10" s="109"/>
      <c r="E10" s="109"/>
      <c r="F10" s="109"/>
      <c r="G10" s="109"/>
      <c r="H10" s="110"/>
    </row>
    <row r="11" spans="2:10" ht="19.95" customHeight="1" x14ac:dyDescent="0.5">
      <c r="B11" s="108" t="s">
        <v>40</v>
      </c>
      <c r="C11" s="109"/>
      <c r="D11" s="109"/>
      <c r="E11" s="109"/>
      <c r="F11" s="109"/>
      <c r="G11" s="109"/>
      <c r="H11" s="110"/>
    </row>
    <row r="12" spans="2:10" ht="19.95" customHeight="1" x14ac:dyDescent="0.5">
      <c r="B12" s="108" t="s">
        <v>20</v>
      </c>
      <c r="C12" s="109"/>
      <c r="D12" s="109"/>
      <c r="E12" s="109"/>
      <c r="F12" s="109"/>
      <c r="G12" s="109"/>
      <c r="H12" s="110"/>
    </row>
    <row r="13" spans="2:10" ht="19.95" customHeight="1" x14ac:dyDescent="0.5">
      <c r="B13" s="108" t="s">
        <v>42</v>
      </c>
      <c r="C13" s="109"/>
      <c r="D13" s="109"/>
      <c r="E13" s="109"/>
      <c r="F13" s="109"/>
      <c r="G13" s="109"/>
      <c r="H13" s="110"/>
    </row>
    <row r="14" spans="2:10" ht="19.95" customHeight="1" x14ac:dyDescent="0.5">
      <c r="B14" s="108" t="s">
        <v>43</v>
      </c>
      <c r="C14" s="109"/>
      <c r="D14" s="109"/>
      <c r="E14" s="109"/>
      <c r="F14" s="109"/>
      <c r="G14" s="109"/>
      <c r="H14" s="110"/>
    </row>
    <row r="15" spans="2:10" ht="19.95" customHeight="1" x14ac:dyDescent="0.5">
      <c r="B15" s="122" t="s">
        <v>44</v>
      </c>
      <c r="C15" s="123"/>
      <c r="D15" s="123"/>
      <c r="E15" s="123"/>
      <c r="F15" s="123"/>
      <c r="G15" s="123"/>
      <c r="H15" s="124"/>
    </row>
    <row r="16" spans="2:10" ht="19.95" customHeight="1" x14ac:dyDescent="0.5">
      <c r="B16" s="125" t="s">
        <v>3</v>
      </c>
      <c r="C16" s="126"/>
      <c r="D16" s="126"/>
      <c r="E16" s="126"/>
      <c r="F16" s="126"/>
      <c r="G16" s="126"/>
      <c r="H16" s="127"/>
    </row>
    <row r="17" spans="2:8" ht="19.95" customHeight="1" x14ac:dyDescent="0.5">
      <c r="B17" s="108" t="s">
        <v>21</v>
      </c>
      <c r="C17" s="109"/>
      <c r="D17" s="109"/>
      <c r="E17" s="109"/>
      <c r="F17" s="109"/>
      <c r="G17" s="109"/>
      <c r="H17" s="110"/>
    </row>
    <row r="18" spans="2:8" ht="19.95" customHeight="1" x14ac:dyDescent="0.5">
      <c r="B18" s="13" t="s">
        <v>15</v>
      </c>
      <c r="C18" s="14"/>
      <c r="D18" s="62">
        <v>448</v>
      </c>
      <c r="E18" s="16" t="s">
        <v>14</v>
      </c>
      <c r="F18" s="16"/>
      <c r="G18" s="16"/>
      <c r="H18" s="12"/>
    </row>
    <row r="19" spans="2:8" ht="19.95" customHeight="1" x14ac:dyDescent="0.5">
      <c r="B19" s="13" t="s">
        <v>16</v>
      </c>
      <c r="C19" s="16"/>
      <c r="D19" s="154" t="str">
        <f>IFERROR(VLOOKUP($D$18,非表示にするよ!D:E,2,0),"")</f>
        <v/>
      </c>
      <c r="E19" s="154"/>
      <c r="F19" s="154"/>
      <c r="G19" s="154"/>
      <c r="H19" s="12"/>
    </row>
    <row r="20" spans="2:8" ht="19.95" customHeight="1" x14ac:dyDescent="0.5">
      <c r="B20" s="13" t="s">
        <v>17</v>
      </c>
      <c r="C20" s="16"/>
      <c r="D20" s="154" t="str">
        <f>IFERROR(VLOOKUP($D$18,非表示にするよ!D:F,3,0),"")</f>
        <v/>
      </c>
      <c r="E20" s="154"/>
      <c r="F20" s="154"/>
      <c r="G20" s="154"/>
      <c r="H20" s="12"/>
    </row>
    <row r="21" spans="2:8" ht="19.95" customHeight="1" x14ac:dyDescent="0.5">
      <c r="B21" s="108" t="s">
        <v>70</v>
      </c>
      <c r="C21" s="109"/>
      <c r="D21" s="109"/>
      <c r="E21" s="109"/>
      <c r="F21" s="109"/>
      <c r="G21" s="109"/>
      <c r="H21" s="110"/>
    </row>
    <row r="22" spans="2:8" ht="19.55" customHeight="1" x14ac:dyDescent="0.5">
      <c r="B22" s="17"/>
      <c r="C22" s="18" t="s">
        <v>80</v>
      </c>
      <c r="D22" s="147" t="s">
        <v>57</v>
      </c>
      <c r="E22" s="148"/>
      <c r="F22" s="19" t="s">
        <v>4</v>
      </c>
      <c r="G22" s="59" t="s">
        <v>56</v>
      </c>
      <c r="H22" s="44"/>
    </row>
    <row r="23" spans="2:8" ht="12.9" customHeight="1" x14ac:dyDescent="0.5">
      <c r="B23" s="17"/>
      <c r="C23" s="31"/>
      <c r="D23" s="47"/>
      <c r="E23" s="47"/>
      <c r="F23" s="32"/>
      <c r="G23" s="46"/>
      <c r="H23" s="44"/>
    </row>
    <row r="24" spans="2:8" ht="34.5" customHeight="1" x14ac:dyDescent="0.5">
      <c r="B24" s="108" t="s">
        <v>76</v>
      </c>
      <c r="C24" s="109"/>
      <c r="D24" s="109"/>
      <c r="E24" s="109"/>
      <c r="F24" s="109"/>
      <c r="G24" s="109"/>
      <c r="H24" s="110"/>
    </row>
    <row r="25" spans="2:8" ht="19.95" customHeight="1" x14ac:dyDescent="0.5">
      <c r="B25" s="42"/>
      <c r="C25" s="21" t="s">
        <v>5</v>
      </c>
      <c r="D25" s="102" t="s">
        <v>6</v>
      </c>
      <c r="E25" s="103"/>
      <c r="F25" s="21" t="s">
        <v>7</v>
      </c>
      <c r="G25" s="21" t="s">
        <v>8</v>
      </c>
      <c r="H25" s="44"/>
    </row>
    <row r="26" spans="2:8" ht="19.95" customHeight="1" x14ac:dyDescent="0.5">
      <c r="B26" s="108"/>
      <c r="C26" s="149" t="s">
        <v>81</v>
      </c>
      <c r="D26" s="151" t="s">
        <v>58</v>
      </c>
      <c r="E26" s="152"/>
      <c r="F26" s="55" t="s">
        <v>59</v>
      </c>
      <c r="G26" s="56" t="s">
        <v>60</v>
      </c>
      <c r="H26" s="44"/>
    </row>
    <row r="27" spans="2:8" ht="19.95" customHeight="1" x14ac:dyDescent="0.5">
      <c r="B27" s="108"/>
      <c r="C27" s="150"/>
      <c r="D27" s="150"/>
      <c r="E27" s="153"/>
      <c r="F27" s="57" t="s">
        <v>9</v>
      </c>
      <c r="G27" s="58" t="s">
        <v>61</v>
      </c>
      <c r="H27" s="44"/>
    </row>
    <row r="28" spans="2:8" ht="1.95" customHeight="1" x14ac:dyDescent="0.5">
      <c r="B28" s="17"/>
      <c r="C28" s="31"/>
      <c r="D28" s="43"/>
      <c r="E28" s="43"/>
      <c r="F28" s="32"/>
      <c r="G28" s="46"/>
      <c r="H28" s="44"/>
    </row>
    <row r="29" spans="2:8" ht="19.95" customHeight="1" outlineLevel="1" x14ac:dyDescent="0.5">
      <c r="B29" s="118" t="s">
        <v>45</v>
      </c>
      <c r="C29" s="119"/>
      <c r="D29" s="119"/>
      <c r="E29" s="119"/>
      <c r="F29" s="119"/>
      <c r="G29" s="119"/>
      <c r="H29" s="120"/>
    </row>
    <row r="30" spans="2:8" ht="26.45" customHeight="1" outlineLevel="1" x14ac:dyDescent="0.5">
      <c r="B30" s="118"/>
      <c r="C30" s="119"/>
      <c r="D30" s="119"/>
      <c r="E30" s="119"/>
      <c r="F30" s="119"/>
      <c r="G30" s="119"/>
      <c r="H30" s="120"/>
    </row>
    <row r="31" spans="2:8" ht="19.95" customHeight="1" outlineLevel="1" x14ac:dyDescent="0.5">
      <c r="B31" s="42"/>
      <c r="C31" s="21" t="s">
        <v>5</v>
      </c>
      <c r="D31" s="102" t="s">
        <v>6</v>
      </c>
      <c r="E31" s="103"/>
      <c r="F31" s="21" t="s">
        <v>7</v>
      </c>
      <c r="G31" s="21" t="s">
        <v>8</v>
      </c>
      <c r="H31" s="44"/>
    </row>
    <row r="32" spans="2:8" ht="19.95" customHeight="1" outlineLevel="1" x14ac:dyDescent="0.5">
      <c r="B32" s="42"/>
      <c r="C32" s="125"/>
      <c r="D32" s="104"/>
      <c r="E32" s="105"/>
      <c r="F32" s="22"/>
      <c r="G32" s="44" t="s">
        <v>49</v>
      </c>
      <c r="H32" s="44"/>
    </row>
    <row r="33" spans="2:8" ht="19.95" customHeight="1" outlineLevel="1" x14ac:dyDescent="0.5">
      <c r="B33" s="42"/>
      <c r="C33" s="106"/>
      <c r="D33" s="106"/>
      <c r="E33" s="107"/>
      <c r="F33" s="23" t="s">
        <v>9</v>
      </c>
      <c r="G33" s="45" t="s">
        <v>50</v>
      </c>
      <c r="H33" s="44"/>
    </row>
    <row r="34" spans="2:8" ht="19.95" customHeight="1" outlineLevel="1" x14ac:dyDescent="0.5">
      <c r="B34" s="42"/>
      <c r="C34" s="21" t="s">
        <v>5</v>
      </c>
      <c r="D34" s="102" t="s">
        <v>6</v>
      </c>
      <c r="E34" s="103"/>
      <c r="F34" s="21" t="s">
        <v>7</v>
      </c>
      <c r="G34" s="21" t="s">
        <v>8</v>
      </c>
      <c r="H34" s="44"/>
    </row>
    <row r="35" spans="2:8" ht="19.95" customHeight="1" outlineLevel="1" x14ac:dyDescent="0.5">
      <c r="B35" s="42"/>
      <c r="C35" s="125"/>
      <c r="D35" s="104"/>
      <c r="E35" s="105"/>
      <c r="F35" s="22"/>
      <c r="G35" s="44" t="s">
        <v>49</v>
      </c>
      <c r="H35" s="44"/>
    </row>
    <row r="36" spans="2:8" ht="19.95" customHeight="1" outlineLevel="1" x14ac:dyDescent="0.5">
      <c r="B36" s="42"/>
      <c r="C36" s="106"/>
      <c r="D36" s="106"/>
      <c r="E36" s="107"/>
      <c r="F36" s="23" t="s">
        <v>9</v>
      </c>
      <c r="G36" s="45" t="s">
        <v>50</v>
      </c>
      <c r="H36" s="44"/>
    </row>
    <row r="37" spans="2:8" ht="19.95" customHeight="1" x14ac:dyDescent="0.5">
      <c r="B37" s="108" t="s">
        <v>22</v>
      </c>
      <c r="C37" s="109"/>
      <c r="D37" s="109"/>
      <c r="E37" s="109"/>
      <c r="F37" s="109"/>
      <c r="G37" s="109"/>
      <c r="H37" s="110"/>
    </row>
    <row r="38" spans="2:8" ht="19.95" customHeight="1" x14ac:dyDescent="0.5">
      <c r="B38" s="42"/>
      <c r="C38" s="21" t="s">
        <v>10</v>
      </c>
      <c r="D38" s="147" t="s">
        <v>62</v>
      </c>
      <c r="E38" s="148"/>
      <c r="F38" s="21" t="s">
        <v>11</v>
      </c>
      <c r="G38" s="60" t="s">
        <v>63</v>
      </c>
      <c r="H38" s="44"/>
    </row>
    <row r="39" spans="2:8" ht="19.95" customHeight="1" x14ac:dyDescent="0.5">
      <c r="B39" s="42"/>
      <c r="C39" s="21" t="s">
        <v>12</v>
      </c>
      <c r="D39" s="147" t="s">
        <v>64</v>
      </c>
      <c r="E39" s="148"/>
      <c r="F39" s="21" t="s">
        <v>13</v>
      </c>
      <c r="G39" s="60" t="s">
        <v>64</v>
      </c>
      <c r="H39" s="44"/>
    </row>
    <row r="40" spans="2:8" ht="6.95" customHeight="1" x14ac:dyDescent="0.5">
      <c r="B40" s="42"/>
      <c r="C40" s="43"/>
      <c r="D40" s="43"/>
      <c r="E40" s="43"/>
      <c r="F40" s="43"/>
      <c r="G40" s="43"/>
      <c r="H40" s="44"/>
    </row>
    <row r="41" spans="2:8" ht="19.95" customHeight="1" x14ac:dyDescent="0.5">
      <c r="B41" s="108" t="s">
        <v>51</v>
      </c>
      <c r="C41" s="109"/>
      <c r="D41" s="109"/>
      <c r="E41" s="109"/>
      <c r="F41" s="109"/>
      <c r="G41" s="109"/>
      <c r="H41" s="110"/>
    </row>
    <row r="42" spans="2:8" ht="19.95" customHeight="1" x14ac:dyDescent="0.5">
      <c r="B42" s="108" t="s">
        <v>47</v>
      </c>
      <c r="C42" s="109"/>
      <c r="D42" s="109"/>
      <c r="E42" s="109"/>
      <c r="F42" s="109"/>
      <c r="G42" s="109"/>
      <c r="H42" s="110"/>
    </row>
    <row r="43" spans="2:8" ht="30.05" customHeight="1" x14ac:dyDescent="0.5">
      <c r="B43" s="111" t="s">
        <v>46</v>
      </c>
      <c r="C43" s="112"/>
      <c r="D43" s="112"/>
      <c r="E43" s="112"/>
      <c r="F43" s="112"/>
      <c r="G43" s="112"/>
      <c r="H43" s="113"/>
    </row>
    <row r="44" spans="2:8" x14ac:dyDescent="0.5">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90"/>
  <sheetViews>
    <sheetView showGridLines="0" topLeftCell="C1" zoomScaleNormal="100" zoomScaleSheetLayoutView="100" workbookViewId="0">
      <selection sqref="A1:V49"/>
    </sheetView>
  </sheetViews>
  <sheetFormatPr defaultColWidth="3.6328125" defaultRowHeight="18.3"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7" customHeight="1" x14ac:dyDescent="0.5">
      <c r="B1" s="131" t="s">
        <v>88</v>
      </c>
      <c r="C1" s="131"/>
      <c r="D1" s="160" t="str">
        <f>IFERROR(VLOOKUP(D17,非表示にするよ!D:P,13,0),"")</f>
        <v/>
      </c>
      <c r="E1" s="160"/>
      <c r="F1" s="160"/>
      <c r="G1" s="160"/>
      <c r="H1" s="10"/>
    </row>
    <row r="2" spans="2:10" ht="19.95" customHeight="1" x14ac:dyDescent="0.5">
      <c r="B2" s="104" t="s">
        <v>0</v>
      </c>
      <c r="C2" s="133"/>
      <c r="D2" s="133"/>
      <c r="E2" s="133"/>
      <c r="F2" s="133"/>
      <c r="G2" s="133"/>
      <c r="H2" s="105"/>
    </row>
    <row r="3" spans="2:10" ht="19.95" customHeight="1" x14ac:dyDescent="0.5">
      <c r="B3" s="85" t="s">
        <v>99</v>
      </c>
      <c r="C3" s="16"/>
      <c r="D3" s="16"/>
      <c r="E3" s="16"/>
      <c r="F3" s="16"/>
      <c r="G3" s="96" t="s">
        <v>118</v>
      </c>
      <c r="H3" s="12"/>
    </row>
    <row r="4" spans="2:10" ht="19.95" customHeight="1" x14ac:dyDescent="0.5">
      <c r="B4" s="108" t="s">
        <v>1</v>
      </c>
      <c r="C4" s="109"/>
      <c r="D4" s="109"/>
      <c r="E4" s="109"/>
      <c r="F4" s="109"/>
      <c r="G4" s="109"/>
      <c r="H4" s="110"/>
    </row>
    <row r="5" spans="2:10" ht="19.95" customHeight="1" x14ac:dyDescent="0.5">
      <c r="B5" s="108" t="s">
        <v>74</v>
      </c>
      <c r="C5" s="109"/>
      <c r="D5" s="109"/>
      <c r="E5" s="109"/>
      <c r="F5" s="109"/>
      <c r="G5" s="109"/>
      <c r="H5" s="110"/>
    </row>
    <row r="6" spans="2:10" ht="19.95" customHeight="1" x14ac:dyDescent="0.5">
      <c r="B6" s="134" t="s">
        <v>2</v>
      </c>
      <c r="C6" s="135"/>
      <c r="D6" s="135"/>
      <c r="E6" s="135"/>
      <c r="F6" s="135"/>
      <c r="G6" s="54" t="s">
        <v>53</v>
      </c>
      <c r="H6" s="12"/>
    </row>
    <row r="7" spans="2:10" ht="19.95" customHeight="1" x14ac:dyDescent="0.5">
      <c r="B7" s="134" t="s">
        <v>18</v>
      </c>
      <c r="C7" s="135"/>
      <c r="D7" s="135"/>
      <c r="E7" s="135"/>
      <c r="F7" s="135"/>
      <c r="G7" s="54" t="s">
        <v>54</v>
      </c>
      <c r="H7" s="12"/>
    </row>
    <row r="8" spans="2:10" ht="19.95" customHeight="1" x14ac:dyDescent="0.5">
      <c r="B8" s="134" t="s">
        <v>19</v>
      </c>
      <c r="C8" s="135"/>
      <c r="D8" s="135"/>
      <c r="E8" s="135"/>
      <c r="F8" s="135"/>
      <c r="G8" s="54" t="s">
        <v>55</v>
      </c>
      <c r="H8" s="12"/>
      <c r="J8" s="38"/>
    </row>
    <row r="9" spans="2:10" ht="19.95" customHeight="1" x14ac:dyDescent="0.5">
      <c r="B9" s="108"/>
      <c r="C9" s="109"/>
      <c r="D9" s="109"/>
      <c r="E9" s="109"/>
      <c r="F9" s="109"/>
      <c r="G9" s="109"/>
      <c r="H9" s="110"/>
    </row>
    <row r="10" spans="2:10" ht="19.95" customHeight="1" x14ac:dyDescent="0.5">
      <c r="B10" s="108" t="s">
        <v>111</v>
      </c>
      <c r="C10" s="109"/>
      <c r="D10" s="109"/>
      <c r="E10" s="109"/>
      <c r="F10" s="109"/>
      <c r="G10" s="109"/>
      <c r="H10" s="110"/>
    </row>
    <row r="11" spans="2:10" ht="19.95" customHeight="1" x14ac:dyDescent="0.5">
      <c r="B11" s="108" t="s">
        <v>20</v>
      </c>
      <c r="C11" s="109"/>
      <c r="D11" s="109"/>
      <c r="E11" s="109"/>
      <c r="F11" s="109"/>
      <c r="G11" s="109"/>
      <c r="H11" s="110"/>
    </row>
    <row r="12" spans="2:10" ht="19.95" customHeight="1" x14ac:dyDescent="0.5">
      <c r="B12" s="108" t="s">
        <v>112</v>
      </c>
      <c r="C12" s="109"/>
      <c r="D12" s="109"/>
      <c r="E12" s="109"/>
      <c r="F12" s="109"/>
      <c r="G12" s="109"/>
      <c r="H12" s="110"/>
    </row>
    <row r="13" spans="2:10" ht="19.95" customHeight="1" x14ac:dyDescent="0.5">
      <c r="B13" s="108" t="s">
        <v>114</v>
      </c>
      <c r="C13" s="109"/>
      <c r="D13" s="109"/>
      <c r="E13" s="109"/>
      <c r="F13" s="109"/>
      <c r="G13" s="109"/>
      <c r="H13" s="110"/>
    </row>
    <row r="14" spans="2:10" ht="19.95" customHeight="1" x14ac:dyDescent="0.5">
      <c r="B14" s="122" t="s">
        <v>113</v>
      </c>
      <c r="C14" s="123"/>
      <c r="D14" s="123"/>
      <c r="E14" s="123"/>
      <c r="F14" s="123"/>
      <c r="G14" s="123"/>
      <c r="H14" s="124"/>
    </row>
    <row r="15" spans="2:10" ht="19.95" customHeight="1" x14ac:dyDescent="0.5">
      <c r="B15" s="125" t="s">
        <v>3</v>
      </c>
      <c r="C15" s="126"/>
      <c r="D15" s="126"/>
      <c r="E15" s="126"/>
      <c r="F15" s="126"/>
      <c r="G15" s="126"/>
      <c r="H15" s="127"/>
    </row>
    <row r="16" spans="2:10" ht="19.95" customHeight="1" x14ac:dyDescent="0.5">
      <c r="B16" s="108" t="s">
        <v>89</v>
      </c>
      <c r="C16" s="109"/>
      <c r="D16" s="109"/>
      <c r="E16" s="109"/>
      <c r="F16" s="109"/>
      <c r="G16" s="109"/>
      <c r="H16" s="110"/>
    </row>
    <row r="17" spans="2:8" ht="19.95" customHeight="1" x14ac:dyDescent="0.5">
      <c r="B17" s="13" t="s">
        <v>15</v>
      </c>
      <c r="C17" s="14"/>
      <c r="D17" s="97" t="s">
        <v>119</v>
      </c>
      <c r="E17" s="16" t="s">
        <v>14</v>
      </c>
      <c r="F17" s="16"/>
      <c r="G17" s="16"/>
      <c r="H17" s="12"/>
    </row>
    <row r="18" spans="2:8" ht="19.95" customHeight="1" x14ac:dyDescent="0.5">
      <c r="B18" s="13" t="s">
        <v>90</v>
      </c>
      <c r="C18" s="16"/>
      <c r="D18" s="159" t="str">
        <f>IFERROR(VLOOKUP($D$17,非表示にするよ!D:E,2,0),"")</f>
        <v/>
      </c>
      <c r="E18" s="159"/>
      <c r="F18" s="159"/>
      <c r="G18" s="159"/>
      <c r="H18" s="12"/>
    </row>
    <row r="19" spans="2:8" ht="19.95" customHeight="1" x14ac:dyDescent="0.5">
      <c r="B19" s="13" t="s">
        <v>91</v>
      </c>
      <c r="C19" s="16"/>
      <c r="D19" s="159" t="str">
        <f>IFERROR(VLOOKUP($D$17,非表示にするよ!D:F,3,0),"")</f>
        <v/>
      </c>
      <c r="E19" s="159"/>
      <c r="F19" s="159"/>
      <c r="G19" s="159"/>
      <c r="H19" s="12"/>
    </row>
    <row r="20" spans="2:8" ht="19.95" customHeight="1" x14ac:dyDescent="0.5">
      <c r="B20" s="108" t="s">
        <v>105</v>
      </c>
      <c r="C20" s="109"/>
      <c r="D20" s="109"/>
      <c r="E20" s="109"/>
      <c r="F20" s="109"/>
      <c r="G20" s="109"/>
      <c r="H20" s="110"/>
    </row>
    <row r="21" spans="2:8" ht="19.55" customHeight="1" x14ac:dyDescent="0.5">
      <c r="B21" s="17"/>
      <c r="C21" s="18" t="s">
        <v>75</v>
      </c>
      <c r="D21" s="147" t="s">
        <v>57</v>
      </c>
      <c r="E21" s="148"/>
      <c r="F21" s="19" t="s">
        <v>4</v>
      </c>
      <c r="G21" s="59" t="s">
        <v>120</v>
      </c>
      <c r="H21" s="89"/>
    </row>
    <row r="22" spans="2:8" ht="19.55" customHeight="1" x14ac:dyDescent="0.5">
      <c r="B22" s="17"/>
      <c r="C22" s="31" t="s">
        <v>130</v>
      </c>
      <c r="D22" s="93"/>
      <c r="E22" s="93"/>
      <c r="F22" s="32"/>
      <c r="G22" s="91"/>
      <c r="H22" s="89"/>
    </row>
    <row r="23" spans="2:8" ht="19.55" customHeight="1" x14ac:dyDescent="0.5">
      <c r="B23" s="17"/>
      <c r="C23" s="31" t="s">
        <v>93</v>
      </c>
      <c r="D23" s="94" t="s">
        <v>94</v>
      </c>
      <c r="E23" s="86"/>
      <c r="F23" s="86"/>
      <c r="G23" s="16"/>
      <c r="H23" s="89"/>
    </row>
    <row r="24" spans="2:8" ht="19.55" customHeight="1" x14ac:dyDescent="0.5">
      <c r="B24" s="17"/>
      <c r="C24" s="129" t="s">
        <v>117</v>
      </c>
      <c r="D24" s="129"/>
      <c r="E24" s="129"/>
      <c r="F24" s="129"/>
      <c r="G24" s="129"/>
      <c r="H24" s="89"/>
    </row>
    <row r="25" spans="2:8" ht="6.95" customHeight="1" x14ac:dyDescent="0.5">
      <c r="B25" s="17"/>
      <c r="C25" s="31"/>
      <c r="D25" s="93"/>
      <c r="E25" s="93"/>
      <c r="F25" s="32"/>
      <c r="G25" s="91"/>
      <c r="H25" s="89"/>
    </row>
    <row r="26" spans="2:8" ht="6.95" customHeight="1" x14ac:dyDescent="0.5">
      <c r="B26" s="17"/>
      <c r="C26" s="31"/>
      <c r="D26" s="93"/>
      <c r="E26" s="93"/>
      <c r="F26" s="32"/>
      <c r="G26" s="91"/>
      <c r="H26" s="89"/>
    </row>
    <row r="27" spans="2:8" ht="32.950000000000003" customHeight="1" x14ac:dyDescent="0.5">
      <c r="B27" s="108" t="s">
        <v>102</v>
      </c>
      <c r="C27" s="109"/>
      <c r="D27" s="109"/>
      <c r="E27" s="109"/>
      <c r="F27" s="109"/>
      <c r="G27" s="109"/>
      <c r="H27" s="110"/>
    </row>
    <row r="28" spans="2:8" ht="19.95" customHeight="1" x14ac:dyDescent="0.5">
      <c r="B28" s="87"/>
      <c r="C28" s="21" t="s">
        <v>5</v>
      </c>
      <c r="D28" s="102" t="s">
        <v>6</v>
      </c>
      <c r="E28" s="103"/>
      <c r="F28" s="21" t="s">
        <v>7</v>
      </c>
      <c r="G28" s="21" t="s">
        <v>8</v>
      </c>
      <c r="H28" s="89"/>
    </row>
    <row r="29" spans="2:8" ht="20.350000000000001" customHeight="1" x14ac:dyDescent="0.5">
      <c r="B29" s="108"/>
      <c r="C29" s="149" t="s">
        <v>121</v>
      </c>
      <c r="D29" s="151" t="s">
        <v>58</v>
      </c>
      <c r="E29" s="152"/>
      <c r="F29" s="55" t="s">
        <v>59</v>
      </c>
      <c r="G29" s="95" t="s">
        <v>122</v>
      </c>
      <c r="H29" s="89"/>
    </row>
    <row r="30" spans="2:8" ht="19.95" customHeight="1" x14ac:dyDescent="0.5">
      <c r="B30" s="108"/>
      <c r="C30" s="150"/>
      <c r="D30" s="150"/>
      <c r="E30" s="153"/>
      <c r="F30" s="57" t="s">
        <v>9</v>
      </c>
      <c r="G30" s="58" t="s">
        <v>123</v>
      </c>
      <c r="H30" s="89"/>
    </row>
    <row r="31" spans="2:8" ht="1.95" customHeight="1" x14ac:dyDescent="0.5">
      <c r="B31" s="17"/>
      <c r="C31" s="31"/>
      <c r="D31" s="88"/>
      <c r="E31" s="88"/>
      <c r="F31" s="32"/>
      <c r="G31" s="91"/>
      <c r="H31" s="89"/>
    </row>
    <row r="32" spans="2:8" ht="19.95" customHeight="1" x14ac:dyDescent="0.5">
      <c r="B32" s="118" t="s">
        <v>101</v>
      </c>
      <c r="C32" s="119"/>
      <c r="D32" s="119"/>
      <c r="E32" s="119"/>
      <c r="F32" s="119"/>
      <c r="G32" s="119"/>
      <c r="H32" s="120"/>
    </row>
    <row r="33" spans="2:8" ht="16.5" customHeight="1" x14ac:dyDescent="0.5">
      <c r="B33" s="118"/>
      <c r="C33" s="119"/>
      <c r="D33" s="119"/>
      <c r="E33" s="119"/>
      <c r="F33" s="119"/>
      <c r="G33" s="119"/>
      <c r="H33" s="120"/>
    </row>
    <row r="34" spans="2:8" ht="19.95" customHeight="1" x14ac:dyDescent="0.5">
      <c r="B34" s="87"/>
      <c r="C34" s="21" t="s">
        <v>5</v>
      </c>
      <c r="D34" s="102" t="s">
        <v>6</v>
      </c>
      <c r="E34" s="103"/>
      <c r="F34" s="21" t="s">
        <v>7</v>
      </c>
      <c r="G34" s="21" t="s">
        <v>8</v>
      </c>
      <c r="H34" s="89"/>
    </row>
    <row r="35" spans="2:8" ht="19.95" customHeight="1" x14ac:dyDescent="0.5">
      <c r="B35" s="87"/>
      <c r="C35" s="114"/>
      <c r="D35" s="104"/>
      <c r="E35" s="105"/>
      <c r="F35" s="22"/>
      <c r="G35" s="89" t="s">
        <v>86</v>
      </c>
      <c r="H35" s="89"/>
    </row>
    <row r="36" spans="2:8" ht="19.95" customHeight="1" x14ac:dyDescent="0.5">
      <c r="B36" s="87"/>
      <c r="C36" s="115"/>
      <c r="D36" s="106"/>
      <c r="E36" s="107"/>
      <c r="F36" s="23" t="s">
        <v>9</v>
      </c>
      <c r="G36" s="90" t="s">
        <v>50</v>
      </c>
      <c r="H36" s="89"/>
    </row>
    <row r="37" spans="2:8" ht="19.95" customHeight="1" x14ac:dyDescent="0.5">
      <c r="B37" s="87"/>
      <c r="C37" s="21" t="s">
        <v>5</v>
      </c>
      <c r="D37" s="102" t="s">
        <v>6</v>
      </c>
      <c r="E37" s="103"/>
      <c r="F37" s="21" t="s">
        <v>7</v>
      </c>
      <c r="G37" s="21" t="s">
        <v>8</v>
      </c>
      <c r="H37" s="89"/>
    </row>
    <row r="38" spans="2:8" ht="19.95" customHeight="1" x14ac:dyDescent="0.5">
      <c r="B38" s="87"/>
      <c r="C38" s="114"/>
      <c r="D38" s="104"/>
      <c r="E38" s="105"/>
      <c r="F38" s="22"/>
      <c r="G38" s="89" t="s">
        <v>86</v>
      </c>
      <c r="H38" s="89"/>
    </row>
    <row r="39" spans="2:8" ht="19.55" customHeight="1" x14ac:dyDescent="0.5">
      <c r="B39" s="87"/>
      <c r="C39" s="115"/>
      <c r="D39" s="106"/>
      <c r="E39" s="107"/>
      <c r="F39" s="23" t="s">
        <v>9</v>
      </c>
      <c r="G39" s="90" t="s">
        <v>50</v>
      </c>
      <c r="H39" s="89"/>
    </row>
    <row r="40" spans="2:8" ht="6.95" customHeight="1" x14ac:dyDescent="0.5">
      <c r="B40" s="17"/>
      <c r="C40" s="31"/>
      <c r="D40" s="93"/>
      <c r="E40" s="93"/>
      <c r="F40" s="32"/>
      <c r="G40" s="91"/>
      <c r="H40" s="89"/>
    </row>
    <row r="41" spans="2:8" ht="19.95" customHeight="1" x14ac:dyDescent="0.5">
      <c r="B41" s="108" t="s">
        <v>98</v>
      </c>
      <c r="C41" s="109"/>
      <c r="D41" s="109"/>
      <c r="E41" s="109"/>
      <c r="F41" s="109"/>
      <c r="G41" s="109"/>
      <c r="H41" s="110"/>
    </row>
    <row r="42" spans="2:8" ht="19.95" customHeight="1" x14ac:dyDescent="0.5">
      <c r="B42" s="87"/>
      <c r="C42" s="21" t="s">
        <v>10</v>
      </c>
      <c r="D42" s="147" t="s">
        <v>62</v>
      </c>
      <c r="E42" s="148"/>
      <c r="F42" s="21" t="s">
        <v>11</v>
      </c>
      <c r="G42" s="60" t="s">
        <v>63</v>
      </c>
      <c r="H42" s="89"/>
    </row>
    <row r="43" spans="2:8" ht="19.95" customHeight="1" x14ac:dyDescent="0.5">
      <c r="B43" s="87"/>
      <c r="C43" s="21" t="s">
        <v>12</v>
      </c>
      <c r="D43" s="147" t="s">
        <v>64</v>
      </c>
      <c r="E43" s="148"/>
      <c r="F43" s="21" t="s">
        <v>13</v>
      </c>
      <c r="G43" s="60" t="s">
        <v>64</v>
      </c>
      <c r="H43" s="89"/>
    </row>
    <row r="44" spans="2:8" ht="6.95" customHeight="1" x14ac:dyDescent="0.5">
      <c r="B44" s="87"/>
      <c r="C44" s="88"/>
      <c r="D44" s="88"/>
      <c r="E44" s="88"/>
      <c r="F44" s="88"/>
      <c r="G44" s="88"/>
      <c r="H44" s="89"/>
    </row>
    <row r="45" spans="2:8" ht="19.95" customHeight="1" x14ac:dyDescent="0.5">
      <c r="B45" s="108" t="s">
        <v>109</v>
      </c>
      <c r="C45" s="109"/>
      <c r="D45" s="109"/>
      <c r="E45" s="109"/>
      <c r="F45" s="109"/>
      <c r="G45" s="109"/>
      <c r="H45" s="110"/>
    </row>
    <row r="46" spans="2:8" ht="19.95" customHeight="1" x14ac:dyDescent="0.5">
      <c r="B46" s="108" t="s">
        <v>110</v>
      </c>
      <c r="C46" s="109"/>
      <c r="D46" s="109"/>
      <c r="E46" s="109"/>
      <c r="F46" s="109"/>
      <c r="G46" s="109"/>
      <c r="H46" s="110"/>
    </row>
    <row r="47" spans="2:8" ht="34.5" customHeight="1" x14ac:dyDescent="0.5">
      <c r="B47" s="108" t="s">
        <v>108</v>
      </c>
      <c r="C47" s="109"/>
      <c r="D47" s="109"/>
      <c r="E47" s="109"/>
      <c r="F47" s="109"/>
      <c r="G47" s="109"/>
      <c r="H47" s="110"/>
    </row>
    <row r="48" spans="2:8" ht="19.55" customHeight="1" x14ac:dyDescent="0.5">
      <c r="B48" s="111" t="s">
        <v>107</v>
      </c>
      <c r="C48" s="112"/>
      <c r="D48" s="112"/>
      <c r="E48" s="112"/>
      <c r="F48" s="112"/>
      <c r="G48" s="112"/>
      <c r="H48" s="113"/>
    </row>
    <row r="49" spans="2:8" x14ac:dyDescent="0.5">
      <c r="B49" s="24"/>
      <c r="C49" s="24"/>
    </row>
    <row r="50" spans="2:8" x14ac:dyDescent="0.5">
      <c r="B50" s="136" t="s">
        <v>115</v>
      </c>
      <c r="C50" s="136"/>
      <c r="D50" s="132"/>
      <c r="E50" s="132"/>
      <c r="F50" s="132"/>
      <c r="G50" s="132"/>
      <c r="H50" s="10"/>
    </row>
    <row r="51" spans="2:8" x14ac:dyDescent="0.5">
      <c r="B51" s="104" t="s">
        <v>0</v>
      </c>
      <c r="C51" s="133"/>
      <c r="D51" s="133"/>
      <c r="E51" s="133"/>
      <c r="F51" s="133"/>
      <c r="G51" s="133"/>
      <c r="H51" s="105"/>
    </row>
    <row r="52" spans="2:8" x14ac:dyDescent="0.5">
      <c r="B52" s="108" t="s">
        <v>82</v>
      </c>
      <c r="C52" s="109"/>
      <c r="D52" s="109"/>
      <c r="E52" s="109"/>
      <c r="F52" s="109"/>
      <c r="G52" s="109"/>
      <c r="H52" s="110"/>
    </row>
    <row r="53" spans="2:8" x14ac:dyDescent="0.5">
      <c r="B53" s="108" t="s">
        <v>1</v>
      </c>
      <c r="C53" s="109"/>
      <c r="D53" s="109"/>
      <c r="E53" s="109"/>
      <c r="F53" s="109"/>
      <c r="G53" s="109"/>
      <c r="H53" s="110"/>
    </row>
    <row r="54" spans="2:8" x14ac:dyDescent="0.5">
      <c r="B54" s="108" t="s">
        <v>1</v>
      </c>
      <c r="C54" s="109"/>
      <c r="D54" s="109"/>
      <c r="E54" s="109"/>
      <c r="F54" s="109"/>
      <c r="G54" s="109"/>
      <c r="H54" s="110"/>
    </row>
    <row r="55" spans="2:8" x14ac:dyDescent="0.5">
      <c r="B55" s="134" t="s">
        <v>2</v>
      </c>
      <c r="C55" s="135"/>
      <c r="D55" s="135"/>
      <c r="E55" s="135"/>
      <c r="F55" s="135"/>
      <c r="H55" s="12"/>
    </row>
    <row r="56" spans="2:8" x14ac:dyDescent="0.5">
      <c r="B56" s="134" t="s">
        <v>18</v>
      </c>
      <c r="C56" s="135"/>
      <c r="D56" s="135"/>
      <c r="E56" s="135"/>
      <c r="F56" s="135"/>
      <c r="G56" s="25"/>
      <c r="H56" s="12"/>
    </row>
    <row r="57" spans="2:8" x14ac:dyDescent="0.5">
      <c r="B57" s="134" t="s">
        <v>19</v>
      </c>
      <c r="C57" s="135"/>
      <c r="D57" s="135"/>
      <c r="E57" s="135"/>
      <c r="F57" s="135"/>
      <c r="G57" s="25"/>
      <c r="H57" s="12"/>
    </row>
    <row r="58" spans="2:8" x14ac:dyDescent="0.5">
      <c r="B58" s="108"/>
      <c r="C58" s="109"/>
      <c r="D58" s="109"/>
      <c r="E58" s="109"/>
      <c r="F58" s="109"/>
      <c r="G58" s="109"/>
      <c r="H58" s="110"/>
    </row>
    <row r="59" spans="2:8" x14ac:dyDescent="0.5">
      <c r="B59" s="125" t="s">
        <v>3</v>
      </c>
      <c r="C59" s="126"/>
      <c r="D59" s="126"/>
      <c r="E59" s="126"/>
      <c r="F59" s="126"/>
      <c r="G59" s="126"/>
      <c r="H59" s="127"/>
    </row>
    <row r="60" spans="2:8" x14ac:dyDescent="0.5">
      <c r="B60" s="108" t="s">
        <v>21</v>
      </c>
      <c r="C60" s="109"/>
      <c r="D60" s="109"/>
      <c r="E60" s="109"/>
      <c r="F60" s="109"/>
      <c r="G60" s="109"/>
      <c r="H60" s="110"/>
    </row>
    <row r="61" spans="2:8" x14ac:dyDescent="0.5">
      <c r="B61" s="13" t="s">
        <v>15</v>
      </c>
      <c r="C61" s="14"/>
      <c r="D61" s="15"/>
      <c r="E61" s="16" t="s">
        <v>14</v>
      </c>
      <c r="F61" s="16"/>
      <c r="G61" s="16"/>
      <c r="H61" s="12"/>
    </row>
    <row r="62" spans="2:8" x14ac:dyDescent="0.5">
      <c r="B62" s="13" t="s">
        <v>90</v>
      </c>
      <c r="C62" s="16"/>
      <c r="D62" s="121" t="str">
        <f>IFERROR(VLOOKUP(D61,非表示にするよ!D:E,2,0),"")</f>
        <v/>
      </c>
      <c r="E62" s="121"/>
      <c r="F62" s="121"/>
      <c r="G62" s="121"/>
      <c r="H62" s="12"/>
    </row>
    <row r="63" spans="2:8" x14ac:dyDescent="0.5">
      <c r="B63" s="13" t="s">
        <v>91</v>
      </c>
      <c r="C63" s="16"/>
      <c r="D63" s="121" t="str">
        <f>IFERROR(VLOOKUP(D61,非表示にするよ!D:F,3,0),"")</f>
        <v/>
      </c>
      <c r="E63" s="121"/>
      <c r="F63" s="121"/>
      <c r="G63" s="121"/>
      <c r="H63" s="12"/>
    </row>
    <row r="64" spans="2:8" x14ac:dyDescent="0.5">
      <c r="B64" s="13"/>
      <c r="C64" s="16"/>
      <c r="D64" s="92"/>
      <c r="E64" s="92"/>
      <c r="F64" s="92"/>
      <c r="G64" s="92"/>
      <c r="H64" s="12"/>
    </row>
    <row r="65" spans="2:8" x14ac:dyDescent="0.5">
      <c r="B65" s="108" t="s">
        <v>116</v>
      </c>
      <c r="C65" s="109"/>
      <c r="D65" s="109"/>
      <c r="E65" s="109"/>
      <c r="F65" s="109"/>
      <c r="G65" s="109"/>
      <c r="H65" s="110"/>
    </row>
    <row r="66" spans="2:8" x14ac:dyDescent="0.5">
      <c r="B66" s="17"/>
      <c r="C66" s="18" t="s">
        <v>75</v>
      </c>
      <c r="D66" s="116"/>
      <c r="E66" s="117"/>
      <c r="F66" s="19" t="s">
        <v>4</v>
      </c>
      <c r="G66" s="20"/>
      <c r="H66" s="89"/>
    </row>
    <row r="67" spans="2:8" x14ac:dyDescent="0.5">
      <c r="B67" s="17"/>
      <c r="C67" s="48"/>
      <c r="D67" s="93"/>
      <c r="E67" s="93"/>
      <c r="F67" s="32"/>
      <c r="G67" s="91"/>
      <c r="H67" s="89"/>
    </row>
    <row r="68" spans="2:8" x14ac:dyDescent="0.5">
      <c r="B68" s="17"/>
      <c r="C68" s="18" t="s">
        <v>75</v>
      </c>
      <c r="D68" s="116"/>
      <c r="E68" s="117"/>
      <c r="F68" s="19" t="s">
        <v>4</v>
      </c>
      <c r="G68" s="20"/>
      <c r="H68" s="89"/>
    </row>
    <row r="69" spans="2:8" x14ac:dyDescent="0.5">
      <c r="B69" s="17"/>
      <c r="C69" s="48"/>
      <c r="D69" s="93"/>
      <c r="E69" s="93"/>
      <c r="F69" s="32"/>
      <c r="G69" s="91"/>
      <c r="H69" s="89"/>
    </row>
    <row r="70" spans="2:8" x14ac:dyDescent="0.5">
      <c r="B70" s="17"/>
      <c r="C70" s="18" t="s">
        <v>75</v>
      </c>
      <c r="D70" s="116"/>
      <c r="E70" s="117"/>
      <c r="F70" s="19" t="s">
        <v>4</v>
      </c>
      <c r="G70" s="20"/>
      <c r="H70" s="89"/>
    </row>
    <row r="71" spans="2:8" x14ac:dyDescent="0.5">
      <c r="B71" s="17"/>
      <c r="C71" s="48"/>
      <c r="D71" s="93"/>
      <c r="E71" s="93"/>
      <c r="F71" s="32"/>
      <c r="G71" s="91"/>
      <c r="H71" s="89"/>
    </row>
    <row r="72" spans="2:8" x14ac:dyDescent="0.5">
      <c r="B72" s="17"/>
      <c r="C72" s="18" t="s">
        <v>75</v>
      </c>
      <c r="D72" s="116"/>
      <c r="E72" s="117"/>
      <c r="F72" s="19" t="s">
        <v>4</v>
      </c>
      <c r="G72" s="20"/>
      <c r="H72" s="89"/>
    </row>
    <row r="73" spans="2:8" x14ac:dyDescent="0.5">
      <c r="B73" s="17"/>
      <c r="C73" s="48"/>
      <c r="D73" s="93"/>
      <c r="E73" s="93"/>
      <c r="F73" s="32"/>
      <c r="G73" s="91"/>
      <c r="H73" s="89"/>
    </row>
    <row r="74" spans="2:8" x14ac:dyDescent="0.5">
      <c r="B74" s="17"/>
      <c r="C74" s="18" t="s">
        <v>75</v>
      </c>
      <c r="D74" s="116"/>
      <c r="E74" s="117"/>
      <c r="F74" s="19" t="s">
        <v>4</v>
      </c>
      <c r="G74" s="20"/>
      <c r="H74" s="89"/>
    </row>
    <row r="75" spans="2:8" x14ac:dyDescent="0.5">
      <c r="B75" s="17"/>
      <c r="C75" s="48"/>
      <c r="D75" s="93"/>
      <c r="E75" s="93"/>
      <c r="F75" s="32"/>
      <c r="G75" s="91"/>
      <c r="H75" s="89"/>
    </row>
    <row r="76" spans="2:8" x14ac:dyDescent="0.5">
      <c r="B76" s="17"/>
      <c r="C76" s="18" t="s">
        <v>75</v>
      </c>
      <c r="D76" s="116"/>
      <c r="E76" s="117"/>
      <c r="F76" s="19" t="s">
        <v>4</v>
      </c>
      <c r="G76" s="20"/>
      <c r="H76" s="89"/>
    </row>
    <row r="77" spans="2:8" x14ac:dyDescent="0.5">
      <c r="B77" s="17"/>
      <c r="C77" s="48"/>
      <c r="D77" s="93"/>
      <c r="E77" s="93"/>
      <c r="F77" s="32"/>
      <c r="G77" s="91"/>
      <c r="H77" s="89"/>
    </row>
    <row r="78" spans="2:8" x14ac:dyDescent="0.5">
      <c r="B78" s="17"/>
      <c r="C78" s="18" t="s">
        <v>75</v>
      </c>
      <c r="D78" s="116"/>
      <c r="E78" s="117"/>
      <c r="F78" s="19" t="s">
        <v>4</v>
      </c>
      <c r="G78" s="20"/>
      <c r="H78" s="89"/>
    </row>
    <row r="79" spans="2:8" x14ac:dyDescent="0.5">
      <c r="B79" s="17"/>
      <c r="C79" s="48"/>
      <c r="D79" s="93"/>
      <c r="E79" s="93"/>
      <c r="F79" s="32"/>
      <c r="G79" s="91"/>
      <c r="H79" s="89"/>
    </row>
    <row r="80" spans="2:8" x14ac:dyDescent="0.5">
      <c r="B80" s="17"/>
      <c r="C80" s="18" t="s">
        <v>75</v>
      </c>
      <c r="D80" s="116"/>
      <c r="E80" s="117"/>
      <c r="F80" s="19" t="s">
        <v>4</v>
      </c>
      <c r="G80" s="20"/>
      <c r="H80" s="89"/>
    </row>
    <row r="81" spans="2:8" x14ac:dyDescent="0.5">
      <c r="B81" s="17"/>
      <c r="C81" s="48"/>
      <c r="D81" s="93"/>
      <c r="E81" s="93"/>
      <c r="F81" s="32"/>
      <c r="G81" s="91"/>
      <c r="H81" s="89"/>
    </row>
    <row r="82" spans="2:8" x14ac:dyDescent="0.5">
      <c r="B82" s="17"/>
      <c r="C82" s="31"/>
      <c r="D82" s="93"/>
      <c r="E82" s="93"/>
      <c r="F82" s="32"/>
      <c r="G82" s="91"/>
      <c r="H82" s="89"/>
    </row>
    <row r="83" spans="2:8" x14ac:dyDescent="0.5">
      <c r="B83" s="108" t="s">
        <v>22</v>
      </c>
      <c r="C83" s="109"/>
      <c r="D83" s="109"/>
      <c r="E83" s="109"/>
      <c r="F83" s="109"/>
      <c r="G83" s="109"/>
      <c r="H83" s="110"/>
    </row>
    <row r="84" spans="2:8" x14ac:dyDescent="0.5">
      <c r="B84" s="87"/>
      <c r="C84" s="21" t="s">
        <v>10</v>
      </c>
      <c r="D84" s="116"/>
      <c r="E84" s="117"/>
      <c r="F84" s="21" t="s">
        <v>11</v>
      </c>
      <c r="G84" s="29"/>
      <c r="H84" s="89"/>
    </row>
    <row r="85" spans="2:8" x14ac:dyDescent="0.5">
      <c r="B85" s="87"/>
      <c r="C85" s="21" t="s">
        <v>12</v>
      </c>
      <c r="D85" s="116"/>
      <c r="E85" s="117"/>
      <c r="F85" s="21" t="s">
        <v>13</v>
      </c>
      <c r="G85" s="29"/>
      <c r="H85" s="89"/>
    </row>
    <row r="86" spans="2:8" x14ac:dyDescent="0.5">
      <c r="B86" s="87"/>
      <c r="C86" s="88"/>
      <c r="D86" s="88"/>
      <c r="E86" s="88"/>
      <c r="F86" s="88"/>
      <c r="G86" s="88"/>
      <c r="H86" s="89"/>
    </row>
    <row r="87" spans="2:8" ht="18.7" customHeight="1" x14ac:dyDescent="0.5">
      <c r="B87" s="108" t="s">
        <v>77</v>
      </c>
      <c r="C87" s="109"/>
      <c r="D87" s="109"/>
      <c r="E87" s="109"/>
      <c r="F87" s="109"/>
      <c r="G87" s="109"/>
      <c r="H87" s="110"/>
    </row>
    <row r="88" spans="2:8" ht="18.7" customHeight="1" x14ac:dyDescent="0.5">
      <c r="B88" s="108" t="s">
        <v>47</v>
      </c>
      <c r="C88" s="109"/>
      <c r="D88" s="109"/>
      <c r="E88" s="109"/>
      <c r="F88" s="109"/>
      <c r="G88" s="109"/>
      <c r="H88" s="110"/>
    </row>
    <row r="89" spans="2:8" ht="34.5" customHeight="1" x14ac:dyDescent="0.5">
      <c r="B89" s="108" t="s">
        <v>87</v>
      </c>
      <c r="C89" s="109"/>
      <c r="D89" s="109"/>
      <c r="E89" s="109"/>
      <c r="F89" s="109"/>
      <c r="G89" s="109"/>
      <c r="H89" s="110"/>
    </row>
    <row r="90" spans="2:8" ht="30.9" customHeight="1" x14ac:dyDescent="0.5">
      <c r="B90" s="111" t="s">
        <v>46</v>
      </c>
      <c r="C90" s="112"/>
      <c r="D90" s="112"/>
      <c r="E90" s="112"/>
      <c r="F90" s="112"/>
      <c r="G90" s="112"/>
      <c r="H90" s="113"/>
    </row>
  </sheetData>
  <sheetProtection formatColumns="0" formatRows="0" insertColumns="0" insertRows="0" deleteColumns="0" deleteRows="0" selectLockedCells="1"/>
  <mergeCells count="70">
    <mergeCell ref="B12:H12"/>
    <mergeCell ref="B1:C1"/>
    <mergeCell ref="D1:G1"/>
    <mergeCell ref="B2:H2"/>
    <mergeCell ref="B4:H4"/>
    <mergeCell ref="B5:H5"/>
    <mergeCell ref="B6:F6"/>
    <mergeCell ref="B7:F7"/>
    <mergeCell ref="B8:F8"/>
    <mergeCell ref="B9:H9"/>
    <mergeCell ref="B10:H10"/>
    <mergeCell ref="B11:H11"/>
    <mergeCell ref="B29:B30"/>
    <mergeCell ref="C29:C30"/>
    <mergeCell ref="D29:E30"/>
    <mergeCell ref="B13:H13"/>
    <mergeCell ref="B14:H14"/>
    <mergeCell ref="B15:H15"/>
    <mergeCell ref="B16:H16"/>
    <mergeCell ref="D18:G18"/>
    <mergeCell ref="D19:G19"/>
    <mergeCell ref="B20:H20"/>
    <mergeCell ref="D21:E21"/>
    <mergeCell ref="C24:G24"/>
    <mergeCell ref="B27:H27"/>
    <mergeCell ref="D28:E28"/>
    <mergeCell ref="B47:H47"/>
    <mergeCell ref="B32:H33"/>
    <mergeCell ref="D34:E34"/>
    <mergeCell ref="C35:C36"/>
    <mergeCell ref="D35:E36"/>
    <mergeCell ref="D37:E37"/>
    <mergeCell ref="C38:C39"/>
    <mergeCell ref="D38:E39"/>
    <mergeCell ref="B41:H41"/>
    <mergeCell ref="D42:E42"/>
    <mergeCell ref="D43:E43"/>
    <mergeCell ref="B45:H45"/>
    <mergeCell ref="B46:H46"/>
    <mergeCell ref="B59:H59"/>
    <mergeCell ref="B48:H48"/>
    <mergeCell ref="B50:C50"/>
    <mergeCell ref="D50:G50"/>
    <mergeCell ref="B51:H51"/>
    <mergeCell ref="B52:H52"/>
    <mergeCell ref="B53:H53"/>
    <mergeCell ref="B54:H54"/>
    <mergeCell ref="B55:F55"/>
    <mergeCell ref="B56:F56"/>
    <mergeCell ref="B57:F57"/>
    <mergeCell ref="B58:H58"/>
    <mergeCell ref="D80:E80"/>
    <mergeCell ref="B60:H60"/>
    <mergeCell ref="D62:G62"/>
    <mergeCell ref="D63:G63"/>
    <mergeCell ref="B65:H65"/>
    <mergeCell ref="D66:E66"/>
    <mergeCell ref="D68:E68"/>
    <mergeCell ref="D70:E70"/>
    <mergeCell ref="D72:E72"/>
    <mergeCell ref="D74:E74"/>
    <mergeCell ref="D76:E76"/>
    <mergeCell ref="D78:E78"/>
    <mergeCell ref="B90:H90"/>
    <mergeCell ref="B83:H83"/>
    <mergeCell ref="D84:E84"/>
    <mergeCell ref="D85:E85"/>
    <mergeCell ref="B87:H87"/>
    <mergeCell ref="B88:H88"/>
    <mergeCell ref="B89:H89"/>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3D6BFBDD-74FF-4451-8809-E165FF4688AC}">
            <xm:f>AND(VLOOKUP($D$17,非表示にするよ!$D:$Q,14,0)&lt;&gt;"工事",VLOOKUP($D$17,非表示にするよ!$D:$O,12,0)&gt;=3000000)</xm:f>
            <x14:dxf>
              <fill>
                <patternFill patternType="darkDown"/>
              </fill>
            </x14:dxf>
          </x14:cfRule>
          <x14:cfRule type="expression" priority="2" id="{2FEA7BF7-4AFD-427E-AD27-7729E538039E}">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
  <sheetViews>
    <sheetView topLeftCell="A10" workbookViewId="0">
      <selection activeCell="F51" sqref="F51"/>
    </sheetView>
  </sheetViews>
  <sheetFormatPr defaultRowHeight="18.3" x14ac:dyDescent="0.5"/>
  <sheetData/>
  <phoneticPr fontId="2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60"/>
  <sheetViews>
    <sheetView topLeftCell="D1" zoomScaleNormal="100" workbookViewId="0">
      <selection activeCell="D12" sqref="D12"/>
    </sheetView>
  </sheetViews>
  <sheetFormatPr defaultRowHeight="18.3" outlineLevelCol="1" x14ac:dyDescent="0.5"/>
  <cols>
    <col min="1" max="1" width="7.08984375" hidden="1" customWidth="1"/>
    <col min="2" max="2" width="0" hidden="1" customWidth="1"/>
    <col min="3" max="3" width="9" hidden="1" customWidth="1"/>
    <col min="4" max="4" width="11" bestFit="1" customWidth="1"/>
    <col min="5" max="5" width="71.26953125" bestFit="1" customWidth="1"/>
    <col min="6" max="6" width="40.08984375" bestFit="1" customWidth="1"/>
    <col min="7" max="7" width="0" hidden="1" customWidth="1"/>
    <col min="8" max="12" width="9" hidden="1" customWidth="1" outlineLevel="1"/>
    <col min="13" max="13" width="48.90625" customWidth="1" collapsed="1"/>
    <col min="15" max="15" width="13.90625" style="37" customWidth="1"/>
    <col min="16" max="16" width="30" customWidth="1"/>
  </cols>
  <sheetData>
    <row r="2" spans="1:17" ht="55.4" thickBot="1" x14ac:dyDescent="0.55000000000000004">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850000000000001" thickTop="1" x14ac:dyDescent="0.5">
      <c r="A3" s="4">
        <v>177</v>
      </c>
      <c r="B3" s="4" t="s">
        <v>132</v>
      </c>
      <c r="C3" s="4" t="s">
        <v>133</v>
      </c>
      <c r="D3" s="4">
        <v>394</v>
      </c>
      <c r="E3" s="5" t="s">
        <v>169</v>
      </c>
      <c r="F3" s="5" t="s">
        <v>170</v>
      </c>
      <c r="G3" s="5" t="s">
        <v>134</v>
      </c>
      <c r="H3" s="99">
        <v>1545</v>
      </c>
      <c r="I3" s="100" t="s">
        <v>171</v>
      </c>
      <c r="J3" s="34" t="s">
        <v>135</v>
      </c>
      <c r="K3" s="34"/>
      <c r="L3" s="34"/>
      <c r="M3" s="100" t="s">
        <v>148</v>
      </c>
      <c r="N3" s="99" t="s">
        <v>149</v>
      </c>
      <c r="O3" s="101">
        <v>28215000</v>
      </c>
      <c r="P3" s="9" t="str">
        <f>IF(OR(B3="工事",B3="修繕"),M3&amp;N3,M3)</f>
        <v>土木一式A</v>
      </c>
      <c r="Q3" s="34" t="str">
        <f>B3</f>
        <v>工事</v>
      </c>
    </row>
    <row r="4" spans="1:17" x14ac:dyDescent="0.5">
      <c r="A4" s="4">
        <v>178</v>
      </c>
      <c r="B4" s="4" t="s">
        <v>132</v>
      </c>
      <c r="C4" s="4" t="s">
        <v>133</v>
      </c>
      <c r="D4" s="4">
        <v>395</v>
      </c>
      <c r="E4" s="5" t="s">
        <v>172</v>
      </c>
      <c r="F4" s="5" t="s">
        <v>173</v>
      </c>
      <c r="G4" s="5" t="s">
        <v>134</v>
      </c>
      <c r="H4" s="99">
        <v>1546</v>
      </c>
      <c r="I4" s="100" t="s">
        <v>171</v>
      </c>
      <c r="J4" s="34" t="s">
        <v>135</v>
      </c>
      <c r="K4" s="34"/>
      <c r="L4" s="34"/>
      <c r="M4" s="100" t="s">
        <v>148</v>
      </c>
      <c r="N4" s="99" t="s">
        <v>149</v>
      </c>
      <c r="O4" s="101">
        <v>25718000</v>
      </c>
      <c r="P4" s="9" t="str">
        <f t="shared" ref="P4:P45" si="0">IF(OR(B4="工事",B4="修繕"),M4&amp;N4,M4)</f>
        <v>土木一式A</v>
      </c>
      <c r="Q4" s="34" t="str">
        <f t="shared" ref="Q4:Q45" si="1">B4</f>
        <v>工事</v>
      </c>
    </row>
    <row r="5" spans="1:17" x14ac:dyDescent="0.5">
      <c r="A5" s="7">
        <v>199</v>
      </c>
      <c r="B5" s="7" t="s">
        <v>132</v>
      </c>
      <c r="C5" s="7" t="s">
        <v>133</v>
      </c>
      <c r="D5" s="7">
        <v>384</v>
      </c>
      <c r="E5" s="63" t="s">
        <v>144</v>
      </c>
      <c r="F5" s="63" t="s">
        <v>145</v>
      </c>
      <c r="G5" s="63" t="s">
        <v>146</v>
      </c>
      <c r="H5" s="63">
        <v>1528</v>
      </c>
      <c r="I5" s="63" t="s">
        <v>147</v>
      </c>
      <c r="J5" s="63" t="s">
        <v>136</v>
      </c>
      <c r="K5" s="63"/>
      <c r="L5" s="63"/>
      <c r="M5" s="63" t="s">
        <v>148</v>
      </c>
      <c r="N5" s="63" t="s">
        <v>149</v>
      </c>
      <c r="O5" s="64">
        <v>38500000</v>
      </c>
      <c r="P5" s="9" t="str">
        <f t="shared" si="0"/>
        <v>土木一式A</v>
      </c>
      <c r="Q5" s="34" t="str">
        <f t="shared" si="1"/>
        <v>工事</v>
      </c>
    </row>
    <row r="6" spans="1:17" x14ac:dyDescent="0.5">
      <c r="A6" s="7">
        <v>200</v>
      </c>
      <c r="B6" s="7" t="s">
        <v>132</v>
      </c>
      <c r="C6" s="7" t="s">
        <v>133</v>
      </c>
      <c r="D6" s="7">
        <v>385</v>
      </c>
      <c r="E6" s="63" t="s">
        <v>150</v>
      </c>
      <c r="F6" s="63" t="s">
        <v>151</v>
      </c>
      <c r="G6" s="63" t="s">
        <v>146</v>
      </c>
      <c r="H6" s="63">
        <v>1540</v>
      </c>
      <c r="I6" s="63" t="s">
        <v>152</v>
      </c>
      <c r="J6" s="63" t="s">
        <v>137</v>
      </c>
      <c r="K6" s="63"/>
      <c r="L6" s="63"/>
      <c r="M6" s="63" t="s">
        <v>153</v>
      </c>
      <c r="N6" s="63" t="s">
        <v>154</v>
      </c>
      <c r="O6" s="64">
        <v>5797000</v>
      </c>
      <c r="P6" s="9" t="str">
        <f t="shared" si="0"/>
        <v>造園A・B</v>
      </c>
      <c r="Q6" s="34" t="str">
        <f t="shared" si="1"/>
        <v>工事</v>
      </c>
    </row>
    <row r="7" spans="1:17" x14ac:dyDescent="0.5">
      <c r="A7" s="7">
        <v>201</v>
      </c>
      <c r="B7" s="7" t="s">
        <v>132</v>
      </c>
      <c r="C7" s="7" t="s">
        <v>133</v>
      </c>
      <c r="D7" s="7">
        <v>389</v>
      </c>
      <c r="E7" s="63" t="s">
        <v>155</v>
      </c>
      <c r="F7" s="63" t="s">
        <v>156</v>
      </c>
      <c r="G7" s="63" t="s">
        <v>146</v>
      </c>
      <c r="H7" s="63">
        <v>1539</v>
      </c>
      <c r="I7" s="63" t="s">
        <v>157</v>
      </c>
      <c r="J7" s="63" t="s">
        <v>138</v>
      </c>
      <c r="K7" s="63"/>
      <c r="L7" s="63"/>
      <c r="M7" s="63" t="s">
        <v>153</v>
      </c>
      <c r="N7" s="63" t="s">
        <v>154</v>
      </c>
      <c r="O7" s="64">
        <v>9240000</v>
      </c>
      <c r="P7" s="9" t="str">
        <f t="shared" si="0"/>
        <v>造園A・B</v>
      </c>
      <c r="Q7" s="34" t="str">
        <f t="shared" si="1"/>
        <v>工事</v>
      </c>
    </row>
    <row r="8" spans="1:17" x14ac:dyDescent="0.5">
      <c r="A8" s="7">
        <v>202</v>
      </c>
      <c r="B8" s="7" t="s">
        <v>132</v>
      </c>
      <c r="C8" s="7" t="s">
        <v>133</v>
      </c>
      <c r="D8" s="7">
        <v>390</v>
      </c>
      <c r="E8" s="63" t="s">
        <v>158</v>
      </c>
      <c r="F8" s="63" t="s">
        <v>159</v>
      </c>
      <c r="G8" s="63" t="s">
        <v>146</v>
      </c>
      <c r="H8" s="63">
        <v>1382</v>
      </c>
      <c r="I8" s="63" t="s">
        <v>160</v>
      </c>
      <c r="J8" s="63" t="s">
        <v>139</v>
      </c>
      <c r="K8" s="63"/>
      <c r="L8" s="63"/>
      <c r="M8" s="63" t="s">
        <v>148</v>
      </c>
      <c r="N8" s="63" t="s">
        <v>149</v>
      </c>
      <c r="O8" s="64">
        <v>37961000</v>
      </c>
      <c r="P8" s="9" t="str">
        <f t="shared" si="0"/>
        <v>土木一式A</v>
      </c>
      <c r="Q8" s="34" t="str">
        <f t="shared" si="1"/>
        <v>工事</v>
      </c>
    </row>
    <row r="9" spans="1:17" x14ac:dyDescent="0.5">
      <c r="A9" s="7">
        <v>203</v>
      </c>
      <c r="B9" s="7" t="s">
        <v>132</v>
      </c>
      <c r="C9" s="7" t="s">
        <v>133</v>
      </c>
      <c r="D9" s="7">
        <v>391</v>
      </c>
      <c r="E9" s="63" t="s">
        <v>161</v>
      </c>
      <c r="F9" s="63" t="s">
        <v>159</v>
      </c>
      <c r="G9" s="63" t="s">
        <v>146</v>
      </c>
      <c r="H9" s="63">
        <v>1375</v>
      </c>
      <c r="I9" s="63" t="s">
        <v>160</v>
      </c>
      <c r="J9" s="63" t="s">
        <v>140</v>
      </c>
      <c r="K9" s="63"/>
      <c r="L9" s="63"/>
      <c r="M9" s="63" t="s">
        <v>148</v>
      </c>
      <c r="N9" s="63" t="s">
        <v>149</v>
      </c>
      <c r="O9" s="64">
        <v>59631000</v>
      </c>
      <c r="P9" s="9" t="str">
        <f t="shared" si="0"/>
        <v>土木一式A</v>
      </c>
      <c r="Q9" s="34" t="str">
        <f t="shared" si="1"/>
        <v>工事</v>
      </c>
    </row>
    <row r="10" spans="1:17" x14ac:dyDescent="0.5">
      <c r="A10" s="7">
        <v>204</v>
      </c>
      <c r="B10" s="7" t="s">
        <v>132</v>
      </c>
      <c r="C10" s="7" t="s">
        <v>133</v>
      </c>
      <c r="D10" s="7">
        <v>392</v>
      </c>
      <c r="E10" s="63" t="s">
        <v>162</v>
      </c>
      <c r="F10" s="63" t="s">
        <v>159</v>
      </c>
      <c r="G10" s="63" t="s">
        <v>146</v>
      </c>
      <c r="H10" s="63">
        <v>1405</v>
      </c>
      <c r="I10" s="63" t="s">
        <v>160</v>
      </c>
      <c r="J10" s="63" t="s">
        <v>141</v>
      </c>
      <c r="K10" s="63"/>
      <c r="L10" s="63"/>
      <c r="M10" s="63" t="s">
        <v>163</v>
      </c>
      <c r="N10" s="63" t="s">
        <v>149</v>
      </c>
      <c r="O10" s="64">
        <v>42669000</v>
      </c>
      <c r="P10" s="9" t="str">
        <f t="shared" si="0"/>
        <v>ほ装A</v>
      </c>
      <c r="Q10" s="34" t="str">
        <f t="shared" si="1"/>
        <v>工事</v>
      </c>
    </row>
    <row r="11" spans="1:17" x14ac:dyDescent="0.5">
      <c r="A11" s="7">
        <v>205</v>
      </c>
      <c r="B11" s="7" t="s">
        <v>132</v>
      </c>
      <c r="C11" s="7" t="s">
        <v>133</v>
      </c>
      <c r="D11" s="7">
        <v>393</v>
      </c>
      <c r="E11" s="63" t="s">
        <v>164</v>
      </c>
      <c r="F11" s="63" t="s">
        <v>165</v>
      </c>
      <c r="G11" s="63" t="s">
        <v>146</v>
      </c>
      <c r="H11" s="63">
        <v>1378</v>
      </c>
      <c r="I11" s="63" t="s">
        <v>160</v>
      </c>
      <c r="J11" s="63" t="s">
        <v>142</v>
      </c>
      <c r="K11" s="63"/>
      <c r="L11" s="63"/>
      <c r="M11" s="63" t="s">
        <v>166</v>
      </c>
      <c r="N11" s="63" t="s">
        <v>167</v>
      </c>
      <c r="O11" s="64">
        <v>3300000</v>
      </c>
      <c r="P11" s="9" t="str">
        <f t="shared" si="0"/>
        <v>塗装A・B・C</v>
      </c>
      <c r="Q11" s="34" t="str">
        <f t="shared" si="1"/>
        <v>工事</v>
      </c>
    </row>
    <row r="12" spans="1:17" x14ac:dyDescent="0.5">
      <c r="A12" s="7">
        <v>206</v>
      </c>
      <c r="B12" s="7" t="s">
        <v>132</v>
      </c>
      <c r="C12" s="7" t="s">
        <v>133</v>
      </c>
      <c r="D12" s="7">
        <v>396</v>
      </c>
      <c r="E12" s="63" t="s">
        <v>168</v>
      </c>
      <c r="F12" s="63" t="s">
        <v>159</v>
      </c>
      <c r="G12" s="63" t="s">
        <v>146</v>
      </c>
      <c r="H12" s="63">
        <v>1538</v>
      </c>
      <c r="I12" s="63" t="s">
        <v>160</v>
      </c>
      <c r="J12" s="63" t="s">
        <v>143</v>
      </c>
      <c r="K12" s="63"/>
      <c r="L12" s="63"/>
      <c r="M12" s="63" t="s">
        <v>163</v>
      </c>
      <c r="N12" s="63" t="s">
        <v>149</v>
      </c>
      <c r="O12" s="64">
        <v>33561000</v>
      </c>
      <c r="P12" s="9" t="str">
        <f t="shared" si="0"/>
        <v>ほ装A</v>
      </c>
      <c r="Q12" s="34" t="str">
        <f t="shared" si="1"/>
        <v>工事</v>
      </c>
    </row>
    <row r="13" spans="1:17" x14ac:dyDescent="0.5">
      <c r="A13" s="7"/>
      <c r="B13" s="7"/>
      <c r="C13" s="7"/>
      <c r="D13" s="7"/>
      <c r="E13" s="63"/>
      <c r="F13" s="63"/>
      <c r="G13" s="63"/>
      <c r="H13" s="63"/>
      <c r="I13" s="63"/>
      <c r="J13" s="63"/>
      <c r="K13" s="63"/>
      <c r="L13" s="63"/>
      <c r="M13" s="63"/>
      <c r="N13" s="63"/>
      <c r="O13" s="64"/>
      <c r="P13" s="9">
        <f t="shared" si="0"/>
        <v>0</v>
      </c>
      <c r="Q13" s="34">
        <f t="shared" si="1"/>
        <v>0</v>
      </c>
    </row>
    <row r="14" spans="1:17" x14ac:dyDescent="0.5">
      <c r="A14" s="7"/>
      <c r="B14" s="7"/>
      <c r="C14" s="7"/>
      <c r="D14" s="7"/>
      <c r="E14" s="63"/>
      <c r="F14" s="63"/>
      <c r="G14" s="63"/>
      <c r="H14" s="63"/>
      <c r="I14" s="63"/>
      <c r="J14" s="63"/>
      <c r="K14" s="63"/>
      <c r="L14" s="63"/>
      <c r="M14" s="63"/>
      <c r="N14" s="63"/>
      <c r="O14" s="64"/>
      <c r="P14" s="9">
        <f t="shared" si="0"/>
        <v>0</v>
      </c>
      <c r="Q14" s="34">
        <f t="shared" si="1"/>
        <v>0</v>
      </c>
    </row>
    <row r="15" spans="1:17" x14ac:dyDescent="0.5">
      <c r="A15" s="7"/>
      <c r="B15" s="7"/>
      <c r="C15" s="7"/>
      <c r="D15" s="7"/>
      <c r="E15" s="63"/>
      <c r="F15" s="63"/>
      <c r="G15" s="63"/>
      <c r="H15" s="63"/>
      <c r="I15" s="63"/>
      <c r="J15" s="63"/>
      <c r="K15" s="63"/>
      <c r="L15" s="63"/>
      <c r="M15" s="63"/>
      <c r="N15" s="63"/>
      <c r="O15" s="64"/>
      <c r="P15" s="9">
        <f t="shared" si="0"/>
        <v>0</v>
      </c>
      <c r="Q15" s="34">
        <f t="shared" si="1"/>
        <v>0</v>
      </c>
    </row>
    <row r="16" spans="1:17" x14ac:dyDescent="0.5">
      <c r="A16" s="7"/>
      <c r="B16" s="7"/>
      <c r="C16" s="7"/>
      <c r="D16" s="7"/>
      <c r="E16" s="63"/>
      <c r="F16" s="63"/>
      <c r="G16" s="63"/>
      <c r="H16" s="63"/>
      <c r="I16" s="63"/>
      <c r="J16" s="63"/>
      <c r="K16" s="63"/>
      <c r="L16" s="63"/>
      <c r="M16" s="63"/>
      <c r="N16" s="63"/>
      <c r="O16" s="64"/>
      <c r="P16" s="9">
        <f t="shared" si="0"/>
        <v>0</v>
      </c>
      <c r="Q16" s="34">
        <f t="shared" si="1"/>
        <v>0</v>
      </c>
    </row>
    <row r="17" spans="1:17" x14ac:dyDescent="0.5">
      <c r="A17" s="7"/>
      <c r="B17" s="7"/>
      <c r="C17" s="7"/>
      <c r="D17" s="7"/>
      <c r="E17" s="63"/>
      <c r="F17" s="63"/>
      <c r="G17" s="63"/>
      <c r="H17" s="63"/>
      <c r="I17" s="63"/>
      <c r="J17" s="63"/>
      <c r="K17" s="63"/>
      <c r="L17" s="63"/>
      <c r="M17" s="63"/>
      <c r="N17" s="63"/>
      <c r="O17" s="64"/>
      <c r="P17" s="9">
        <f t="shared" si="0"/>
        <v>0</v>
      </c>
      <c r="Q17" s="34">
        <f t="shared" si="1"/>
        <v>0</v>
      </c>
    </row>
    <row r="18" spans="1:17" x14ac:dyDescent="0.5">
      <c r="A18" s="7"/>
      <c r="B18" s="7"/>
      <c r="C18" s="7"/>
      <c r="D18" s="7"/>
      <c r="E18" s="63"/>
      <c r="F18" s="63"/>
      <c r="G18" s="63"/>
      <c r="H18" s="63"/>
      <c r="I18" s="63"/>
      <c r="J18" s="63"/>
      <c r="K18" s="63"/>
      <c r="L18" s="63"/>
      <c r="M18" s="63"/>
      <c r="N18" s="63"/>
      <c r="O18" s="64"/>
      <c r="P18" s="9">
        <f t="shared" si="0"/>
        <v>0</v>
      </c>
      <c r="Q18" s="34">
        <f t="shared" si="1"/>
        <v>0</v>
      </c>
    </row>
    <row r="19" spans="1:17" x14ac:dyDescent="0.5">
      <c r="A19" s="7"/>
      <c r="B19" s="7"/>
      <c r="C19" s="7"/>
      <c r="D19" s="7"/>
      <c r="E19" s="63"/>
      <c r="F19" s="63"/>
      <c r="G19" s="63"/>
      <c r="H19" s="63"/>
      <c r="I19" s="63"/>
      <c r="J19" s="63"/>
      <c r="K19" s="63"/>
      <c r="L19" s="63"/>
      <c r="M19" s="63"/>
      <c r="N19" s="63"/>
      <c r="O19" s="64"/>
      <c r="P19" s="9">
        <f t="shared" si="0"/>
        <v>0</v>
      </c>
      <c r="Q19" s="34">
        <f t="shared" si="1"/>
        <v>0</v>
      </c>
    </row>
    <row r="20" spans="1:17" x14ac:dyDescent="0.5">
      <c r="A20" s="7"/>
      <c r="B20" s="7"/>
      <c r="C20" s="7"/>
      <c r="D20" s="7"/>
      <c r="E20" s="63"/>
      <c r="F20" s="63"/>
      <c r="G20" s="63"/>
      <c r="H20" s="63"/>
      <c r="I20" s="63"/>
      <c r="J20" s="63"/>
      <c r="K20" s="63"/>
      <c r="L20" s="63"/>
      <c r="M20" s="63"/>
      <c r="N20" s="63"/>
      <c r="O20" s="64"/>
      <c r="P20" s="9">
        <f t="shared" si="0"/>
        <v>0</v>
      </c>
      <c r="Q20" s="34">
        <f t="shared" si="1"/>
        <v>0</v>
      </c>
    </row>
    <row r="21" spans="1:17" x14ac:dyDescent="0.5">
      <c r="A21" s="7"/>
      <c r="B21" s="7"/>
      <c r="C21" s="7"/>
      <c r="D21" s="7"/>
      <c r="E21" s="63"/>
      <c r="F21" s="63"/>
      <c r="G21" s="63"/>
      <c r="H21" s="63"/>
      <c r="I21" s="63"/>
      <c r="J21" s="63"/>
      <c r="K21" s="63"/>
      <c r="L21" s="63"/>
      <c r="M21" s="63"/>
      <c r="N21" s="63"/>
      <c r="O21" s="64"/>
      <c r="P21" s="9">
        <f t="shared" si="0"/>
        <v>0</v>
      </c>
      <c r="Q21" s="34">
        <f t="shared" si="1"/>
        <v>0</v>
      </c>
    </row>
    <row r="22" spans="1:17" x14ac:dyDescent="0.5">
      <c r="A22" s="7"/>
      <c r="B22" s="7"/>
      <c r="C22" s="7"/>
      <c r="D22" s="7"/>
      <c r="E22" s="63"/>
      <c r="F22" s="63"/>
      <c r="G22" s="63"/>
      <c r="H22" s="63"/>
      <c r="I22" s="63"/>
      <c r="J22" s="63"/>
      <c r="K22" s="63"/>
      <c r="L22" s="63"/>
      <c r="M22" s="63"/>
      <c r="N22" s="63"/>
      <c r="O22" s="64"/>
      <c r="P22" s="9">
        <f t="shared" si="0"/>
        <v>0</v>
      </c>
      <c r="Q22" s="34">
        <f t="shared" si="1"/>
        <v>0</v>
      </c>
    </row>
    <row r="23" spans="1:17" x14ac:dyDescent="0.5">
      <c r="A23" s="7"/>
      <c r="B23" s="7"/>
      <c r="C23" s="7"/>
      <c r="D23" s="7"/>
      <c r="E23" s="63"/>
      <c r="F23" s="63"/>
      <c r="G23" s="63"/>
      <c r="H23" s="63"/>
      <c r="I23" s="63"/>
      <c r="J23" s="63"/>
      <c r="K23" s="63"/>
      <c r="L23" s="63"/>
      <c r="M23" s="63"/>
      <c r="N23" s="63"/>
      <c r="O23" s="64"/>
      <c r="P23" s="9">
        <f t="shared" si="0"/>
        <v>0</v>
      </c>
      <c r="Q23" s="34">
        <f t="shared" si="1"/>
        <v>0</v>
      </c>
    </row>
    <row r="24" spans="1:17" x14ac:dyDescent="0.5">
      <c r="A24" s="7"/>
      <c r="B24" s="7"/>
      <c r="C24" s="7"/>
      <c r="D24" s="7"/>
      <c r="E24" s="63"/>
      <c r="F24" s="63"/>
      <c r="G24" s="63"/>
      <c r="H24" s="63"/>
      <c r="I24" s="63"/>
      <c r="J24" s="63"/>
      <c r="K24" s="63"/>
      <c r="L24" s="63"/>
      <c r="M24" s="63"/>
      <c r="N24" s="63"/>
      <c r="O24" s="64"/>
      <c r="P24" s="9">
        <f t="shared" si="0"/>
        <v>0</v>
      </c>
      <c r="Q24" s="34">
        <f t="shared" si="1"/>
        <v>0</v>
      </c>
    </row>
    <row r="25" spans="1:17" x14ac:dyDescent="0.5">
      <c r="A25" s="7"/>
      <c r="B25" s="7"/>
      <c r="C25" s="7"/>
      <c r="D25" s="7"/>
      <c r="E25" s="63"/>
      <c r="F25" s="63"/>
      <c r="G25" s="63"/>
      <c r="H25" s="63"/>
      <c r="I25" s="63"/>
      <c r="J25" s="63"/>
      <c r="K25" s="63"/>
      <c r="L25" s="63"/>
      <c r="M25" s="63"/>
      <c r="N25" s="63"/>
      <c r="O25" s="64"/>
      <c r="P25" s="9">
        <f t="shared" si="0"/>
        <v>0</v>
      </c>
      <c r="Q25" s="34">
        <f t="shared" si="1"/>
        <v>0</v>
      </c>
    </row>
    <row r="26" spans="1:17" x14ac:dyDescent="0.5">
      <c r="A26" s="7"/>
      <c r="B26" s="7"/>
      <c r="C26" s="7"/>
      <c r="D26" s="7"/>
      <c r="E26" s="63"/>
      <c r="F26" s="63"/>
      <c r="G26" s="63"/>
      <c r="H26" s="63"/>
      <c r="I26" s="63"/>
      <c r="J26" s="63"/>
      <c r="K26" s="63"/>
      <c r="L26" s="63"/>
      <c r="M26" s="63"/>
      <c r="N26" s="63"/>
      <c r="O26" s="64"/>
      <c r="P26" s="9">
        <f t="shared" si="0"/>
        <v>0</v>
      </c>
      <c r="Q26" s="34">
        <f t="shared" si="1"/>
        <v>0</v>
      </c>
    </row>
    <row r="27" spans="1:17" x14ac:dyDescent="0.5">
      <c r="A27" s="7"/>
      <c r="B27" s="7"/>
      <c r="C27" s="7"/>
      <c r="D27" s="7"/>
      <c r="E27" s="63"/>
      <c r="F27" s="63"/>
      <c r="G27" s="63"/>
      <c r="H27" s="63"/>
      <c r="I27" s="63"/>
      <c r="J27" s="63"/>
      <c r="K27" s="63"/>
      <c r="L27" s="63"/>
      <c r="M27" s="63"/>
      <c r="N27" s="63"/>
      <c r="O27" s="64"/>
      <c r="P27" s="9">
        <f t="shared" si="0"/>
        <v>0</v>
      </c>
      <c r="Q27" s="34">
        <f t="shared" si="1"/>
        <v>0</v>
      </c>
    </row>
    <row r="28" spans="1:17" x14ac:dyDescent="0.5">
      <c r="A28" s="7"/>
      <c r="B28" s="4"/>
      <c r="C28" s="4"/>
      <c r="D28" s="7"/>
      <c r="E28" s="63"/>
      <c r="F28" s="63"/>
      <c r="G28" s="63"/>
      <c r="H28" s="63"/>
      <c r="I28" s="63"/>
      <c r="J28" s="63"/>
      <c r="K28" s="63"/>
      <c r="L28" s="63"/>
      <c r="M28" s="63"/>
      <c r="N28" s="63"/>
      <c r="O28" s="64"/>
      <c r="P28" s="9">
        <f t="shared" si="0"/>
        <v>0</v>
      </c>
      <c r="Q28" s="34">
        <f t="shared" si="1"/>
        <v>0</v>
      </c>
    </row>
    <row r="29" spans="1:17" x14ac:dyDescent="0.5">
      <c r="A29" s="7"/>
      <c r="B29" s="4"/>
      <c r="C29" s="4"/>
      <c r="D29" s="7"/>
      <c r="E29" s="63"/>
      <c r="F29" s="63"/>
      <c r="G29" s="63"/>
      <c r="H29" s="63"/>
      <c r="I29" s="63"/>
      <c r="J29" s="63"/>
      <c r="K29" s="63"/>
      <c r="L29" s="63"/>
      <c r="M29" s="63"/>
      <c r="N29" s="63"/>
      <c r="O29" s="64"/>
      <c r="P29" s="9">
        <f t="shared" si="0"/>
        <v>0</v>
      </c>
      <c r="Q29" s="34">
        <f t="shared" si="1"/>
        <v>0</v>
      </c>
    </row>
    <row r="30" spans="1:17" x14ac:dyDescent="0.5">
      <c r="A30" s="7"/>
      <c r="B30" s="4"/>
      <c r="C30" s="4"/>
      <c r="D30" s="7"/>
      <c r="E30" s="63"/>
      <c r="F30" s="63"/>
      <c r="G30" s="63"/>
      <c r="H30" s="63"/>
      <c r="I30" s="63"/>
      <c r="J30" s="63"/>
      <c r="K30" s="63"/>
      <c r="L30" s="63"/>
      <c r="M30" s="63"/>
      <c r="N30" s="63"/>
      <c r="O30" s="64"/>
      <c r="P30" s="9">
        <f t="shared" si="0"/>
        <v>0</v>
      </c>
      <c r="Q30" s="34">
        <f t="shared" si="1"/>
        <v>0</v>
      </c>
    </row>
    <row r="31" spans="1:17" x14ac:dyDescent="0.5">
      <c r="A31" s="7"/>
      <c r="B31" s="4"/>
      <c r="C31" s="4"/>
      <c r="D31" s="7"/>
      <c r="E31" s="63"/>
      <c r="F31" s="63"/>
      <c r="G31" s="63"/>
      <c r="H31" s="63"/>
      <c r="I31" s="63"/>
      <c r="J31" s="63"/>
      <c r="K31" s="63"/>
      <c r="L31" s="63"/>
      <c r="M31" s="63"/>
      <c r="N31" s="63"/>
      <c r="O31" s="64"/>
      <c r="P31" s="9">
        <f t="shared" si="0"/>
        <v>0</v>
      </c>
      <c r="Q31" s="34">
        <f t="shared" si="1"/>
        <v>0</v>
      </c>
    </row>
    <row r="32" spans="1:17" x14ac:dyDescent="0.5">
      <c r="A32" s="7"/>
      <c r="B32" s="4"/>
      <c r="C32" s="4"/>
      <c r="D32" s="7"/>
      <c r="E32" s="63"/>
      <c r="F32" s="63"/>
      <c r="G32" s="63"/>
      <c r="H32" s="63"/>
      <c r="I32" s="63"/>
      <c r="J32" s="63"/>
      <c r="K32" s="63"/>
      <c r="L32" s="63"/>
      <c r="M32" s="63"/>
      <c r="N32" s="63"/>
      <c r="O32" s="64"/>
      <c r="P32" s="9">
        <f t="shared" si="0"/>
        <v>0</v>
      </c>
      <c r="Q32" s="34">
        <f t="shared" si="1"/>
        <v>0</v>
      </c>
    </row>
    <row r="33" spans="1:17" x14ac:dyDescent="0.5">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5">
      <c r="A34" s="7"/>
      <c r="B34" s="4"/>
      <c r="C34" s="4"/>
      <c r="D34" s="7"/>
      <c r="E34" s="63"/>
      <c r="F34" s="63"/>
      <c r="G34" s="63"/>
      <c r="H34" s="63"/>
      <c r="I34" s="63"/>
      <c r="J34" s="63"/>
      <c r="K34" s="63"/>
      <c r="L34" s="63"/>
      <c r="M34" s="63"/>
      <c r="N34" s="63"/>
      <c r="O34" s="64"/>
      <c r="P34" s="9">
        <f t="shared" si="2"/>
        <v>0</v>
      </c>
      <c r="Q34" s="34">
        <f t="shared" si="3"/>
        <v>0</v>
      </c>
    </row>
    <row r="35" spans="1:17" x14ac:dyDescent="0.5">
      <c r="A35" s="7"/>
      <c r="B35" s="4"/>
      <c r="C35" s="4"/>
      <c r="D35" s="7"/>
      <c r="E35" s="63"/>
      <c r="F35" s="63"/>
      <c r="G35" s="63"/>
      <c r="H35" s="63"/>
      <c r="I35" s="63"/>
      <c r="J35" s="63"/>
      <c r="K35" s="63"/>
      <c r="L35" s="63"/>
      <c r="M35" s="63"/>
      <c r="N35" s="63"/>
      <c r="O35" s="64"/>
      <c r="P35" s="9">
        <f t="shared" si="2"/>
        <v>0</v>
      </c>
      <c r="Q35" s="34">
        <f t="shared" si="3"/>
        <v>0</v>
      </c>
    </row>
    <row r="36" spans="1:17" x14ac:dyDescent="0.5">
      <c r="A36" s="7"/>
      <c r="B36" s="4"/>
      <c r="C36" s="4"/>
      <c r="D36" s="7"/>
      <c r="E36" s="63"/>
      <c r="F36" s="63"/>
      <c r="G36" s="63"/>
      <c r="H36" s="63"/>
      <c r="I36" s="63"/>
      <c r="J36" s="63"/>
      <c r="K36" s="63"/>
      <c r="L36" s="63"/>
      <c r="M36" s="63"/>
      <c r="N36" s="63"/>
      <c r="O36" s="64"/>
      <c r="P36" s="9">
        <f t="shared" si="2"/>
        <v>0</v>
      </c>
      <c r="Q36" s="34">
        <f t="shared" si="3"/>
        <v>0</v>
      </c>
    </row>
    <row r="37" spans="1:17" x14ac:dyDescent="0.5">
      <c r="A37" s="4"/>
      <c r="B37" s="4"/>
      <c r="C37" s="4"/>
      <c r="D37" s="4"/>
      <c r="E37" s="5"/>
      <c r="F37" s="5"/>
      <c r="G37" s="63"/>
      <c r="H37" s="5"/>
      <c r="I37" s="5"/>
      <c r="J37" s="5"/>
      <c r="K37" s="5"/>
      <c r="L37" s="5"/>
      <c r="M37" s="63"/>
      <c r="N37" s="5"/>
      <c r="O37" s="36"/>
      <c r="P37" s="9">
        <f t="shared" si="2"/>
        <v>0</v>
      </c>
      <c r="Q37" s="34">
        <f t="shared" si="3"/>
        <v>0</v>
      </c>
    </row>
    <row r="38" spans="1:17" x14ac:dyDescent="0.5">
      <c r="A38" s="4"/>
      <c r="B38" s="4"/>
      <c r="C38" s="4"/>
      <c r="D38" s="4"/>
      <c r="E38" s="5"/>
      <c r="F38" s="5"/>
      <c r="G38" s="63"/>
      <c r="H38" s="5"/>
      <c r="I38" s="5"/>
      <c r="J38" s="5"/>
      <c r="K38" s="5"/>
      <c r="L38" s="5"/>
      <c r="M38" s="63"/>
      <c r="N38" s="5"/>
      <c r="O38" s="36"/>
      <c r="P38" s="9">
        <f t="shared" si="2"/>
        <v>0</v>
      </c>
      <c r="Q38" s="34">
        <f t="shared" si="3"/>
        <v>0</v>
      </c>
    </row>
    <row r="39" spans="1:17" x14ac:dyDescent="0.5">
      <c r="A39" s="4"/>
      <c r="B39" s="4"/>
      <c r="C39" s="4"/>
      <c r="D39" s="4"/>
      <c r="E39" s="5"/>
      <c r="F39" s="5"/>
      <c r="G39" s="63"/>
      <c r="H39" s="5"/>
      <c r="I39" s="5"/>
      <c r="J39" s="5"/>
      <c r="K39" s="5"/>
      <c r="L39" s="5"/>
      <c r="M39" s="63"/>
      <c r="N39" s="5"/>
      <c r="O39" s="36"/>
      <c r="P39" s="9">
        <f t="shared" si="2"/>
        <v>0</v>
      </c>
      <c r="Q39" s="34">
        <f t="shared" si="3"/>
        <v>0</v>
      </c>
    </row>
    <row r="40" spans="1:17" x14ac:dyDescent="0.5">
      <c r="A40" s="4"/>
      <c r="B40" s="4"/>
      <c r="C40" s="4"/>
      <c r="D40" s="4"/>
      <c r="E40" s="5"/>
      <c r="F40" s="5"/>
      <c r="G40" s="63"/>
      <c r="H40" s="5"/>
      <c r="I40" s="5"/>
      <c r="J40" s="5"/>
      <c r="K40" s="5"/>
      <c r="L40" s="5"/>
      <c r="M40" s="63"/>
      <c r="N40" s="5"/>
      <c r="O40" s="36"/>
      <c r="P40" s="9">
        <f t="shared" si="2"/>
        <v>0</v>
      </c>
      <c r="Q40" s="34">
        <f t="shared" si="3"/>
        <v>0</v>
      </c>
    </row>
    <row r="41" spans="1:17" x14ac:dyDescent="0.5">
      <c r="A41" s="4"/>
      <c r="B41" s="4"/>
      <c r="C41" s="4"/>
      <c r="D41" s="4"/>
      <c r="E41" s="5"/>
      <c r="F41" s="5"/>
      <c r="G41" s="63"/>
      <c r="H41" s="5"/>
      <c r="I41" s="5"/>
      <c r="J41" s="5"/>
      <c r="K41" s="5"/>
      <c r="L41" s="5"/>
      <c r="M41" s="63"/>
      <c r="N41" s="5"/>
      <c r="O41" s="36"/>
      <c r="P41" s="9">
        <f t="shared" si="0"/>
        <v>0</v>
      </c>
      <c r="Q41" s="34">
        <f t="shared" si="1"/>
        <v>0</v>
      </c>
    </row>
    <row r="42" spans="1:17" x14ac:dyDescent="0.5">
      <c r="A42" s="4"/>
      <c r="B42" s="4"/>
      <c r="C42" s="4"/>
      <c r="D42" s="4"/>
      <c r="E42" s="5"/>
      <c r="F42" s="5"/>
      <c r="G42" s="63"/>
      <c r="H42" s="5"/>
      <c r="I42" s="5"/>
      <c r="J42" s="5"/>
      <c r="K42" s="5"/>
      <c r="L42" s="5"/>
      <c r="M42" s="63"/>
      <c r="N42" s="5"/>
      <c r="O42" s="36"/>
      <c r="P42" s="9">
        <f t="shared" si="0"/>
        <v>0</v>
      </c>
      <c r="Q42" s="34">
        <f t="shared" si="1"/>
        <v>0</v>
      </c>
    </row>
    <row r="43" spans="1:17" x14ac:dyDescent="0.5">
      <c r="A43" s="4"/>
      <c r="B43" s="4"/>
      <c r="C43" s="4"/>
      <c r="D43" s="4"/>
      <c r="E43" s="5"/>
      <c r="F43" s="5"/>
      <c r="G43" s="63"/>
      <c r="H43" s="5"/>
      <c r="I43" s="5"/>
      <c r="J43" s="5"/>
      <c r="K43" s="5"/>
      <c r="L43" s="5"/>
      <c r="M43" s="63"/>
      <c r="N43" s="5"/>
      <c r="O43" s="36"/>
      <c r="P43" s="9">
        <f t="shared" si="0"/>
        <v>0</v>
      </c>
      <c r="Q43" s="34">
        <f t="shared" si="1"/>
        <v>0</v>
      </c>
    </row>
    <row r="44" spans="1:17" x14ac:dyDescent="0.5">
      <c r="A44" s="4"/>
      <c r="B44" s="4"/>
      <c r="C44" s="4"/>
      <c r="D44" s="4"/>
      <c r="E44" s="5"/>
      <c r="F44" s="5"/>
      <c r="G44" s="63"/>
      <c r="H44" s="5"/>
      <c r="I44" s="5"/>
      <c r="J44" s="5"/>
      <c r="K44" s="5"/>
      <c r="L44" s="5"/>
      <c r="M44" s="63"/>
      <c r="N44" s="5"/>
      <c r="O44" s="36"/>
      <c r="P44" s="9">
        <f t="shared" si="0"/>
        <v>0</v>
      </c>
      <c r="Q44" s="34">
        <f t="shared" si="1"/>
        <v>0</v>
      </c>
    </row>
    <row r="45" spans="1:17" x14ac:dyDescent="0.5">
      <c r="A45" s="4"/>
      <c r="B45" s="4"/>
      <c r="C45" s="4"/>
      <c r="D45" s="4"/>
      <c r="E45" s="5"/>
      <c r="F45" s="5"/>
      <c r="G45" s="63"/>
      <c r="H45" s="5"/>
      <c r="I45" s="5"/>
      <c r="J45" s="5"/>
      <c r="K45" s="5"/>
      <c r="L45" s="5"/>
      <c r="M45" s="63"/>
      <c r="N45" s="5"/>
      <c r="O45" s="36"/>
      <c r="P45" s="9">
        <f t="shared" si="0"/>
        <v>0</v>
      </c>
      <c r="Q45" s="34">
        <f t="shared" si="1"/>
        <v>0</v>
      </c>
    </row>
    <row r="46" spans="1:17" x14ac:dyDescent="0.5">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5">
      <c r="A47" s="4"/>
      <c r="B47" s="4"/>
      <c r="C47" s="4"/>
      <c r="D47" s="4"/>
      <c r="E47" s="5"/>
      <c r="F47" s="5"/>
      <c r="G47" s="63"/>
      <c r="H47" s="5"/>
      <c r="I47" s="5"/>
      <c r="J47" s="5"/>
      <c r="K47" s="5"/>
      <c r="L47" s="5"/>
      <c r="M47" s="63"/>
      <c r="N47" s="5"/>
      <c r="O47" s="36"/>
      <c r="P47" s="9">
        <f t="shared" si="4"/>
        <v>0</v>
      </c>
      <c r="Q47" s="34">
        <f t="shared" si="5"/>
        <v>0</v>
      </c>
    </row>
    <row r="48" spans="1:17" x14ac:dyDescent="0.5">
      <c r="A48" s="4"/>
      <c r="B48" s="4"/>
      <c r="C48" s="4"/>
      <c r="D48" s="4"/>
      <c r="E48" s="5"/>
      <c r="F48" s="5"/>
      <c r="G48" s="63"/>
      <c r="H48" s="5"/>
      <c r="I48" s="5"/>
      <c r="J48" s="5"/>
      <c r="K48" s="5"/>
      <c r="L48" s="5"/>
      <c r="M48" s="63"/>
      <c r="N48" s="5"/>
      <c r="O48" s="36"/>
      <c r="P48" s="9">
        <f t="shared" si="4"/>
        <v>0</v>
      </c>
      <c r="Q48" s="34">
        <f t="shared" si="5"/>
        <v>0</v>
      </c>
    </row>
    <row r="49" spans="1:17" x14ac:dyDescent="0.5">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5">
      <c r="A50" s="4"/>
      <c r="B50" s="4"/>
      <c r="C50" s="4"/>
      <c r="D50" s="4"/>
      <c r="E50" s="5"/>
      <c r="F50" s="5"/>
      <c r="G50" s="63"/>
      <c r="H50" s="5"/>
      <c r="I50" s="5"/>
      <c r="J50" s="5"/>
      <c r="K50" s="5"/>
      <c r="L50" s="5"/>
      <c r="M50" s="63"/>
      <c r="N50" s="5"/>
      <c r="O50" s="36"/>
      <c r="P50" s="9">
        <f t="shared" si="6"/>
        <v>0</v>
      </c>
      <c r="Q50" s="34">
        <f t="shared" si="7"/>
        <v>0</v>
      </c>
    </row>
    <row r="51" spans="1:17" x14ac:dyDescent="0.5">
      <c r="A51" s="4"/>
      <c r="B51" s="4"/>
      <c r="C51" s="4"/>
      <c r="D51" s="4"/>
      <c r="E51" s="5"/>
      <c r="F51" s="5"/>
      <c r="G51" s="63"/>
      <c r="H51" s="5"/>
      <c r="I51" s="5"/>
      <c r="J51" s="5"/>
      <c r="K51" s="5"/>
      <c r="L51" s="5"/>
      <c r="M51" s="63"/>
      <c r="N51" s="5"/>
      <c r="O51" s="36"/>
      <c r="P51" s="9">
        <f t="shared" si="6"/>
        <v>0</v>
      </c>
      <c r="Q51" s="34">
        <f t="shared" si="7"/>
        <v>0</v>
      </c>
    </row>
    <row r="52" spans="1:17" x14ac:dyDescent="0.5">
      <c r="A52" s="4"/>
      <c r="B52" s="4"/>
      <c r="C52" s="4"/>
      <c r="D52" s="4"/>
      <c r="E52" s="5"/>
      <c r="F52" s="5"/>
      <c r="G52" s="63"/>
      <c r="H52" s="5"/>
      <c r="I52" s="5"/>
      <c r="J52" s="5"/>
      <c r="K52" s="5"/>
      <c r="L52" s="5"/>
      <c r="M52" s="63"/>
      <c r="N52" s="5"/>
      <c r="O52" s="36"/>
      <c r="P52" s="9">
        <f t="shared" si="6"/>
        <v>0</v>
      </c>
      <c r="Q52" s="34">
        <f t="shared" si="7"/>
        <v>0</v>
      </c>
    </row>
    <row r="53" spans="1:17" x14ac:dyDescent="0.5">
      <c r="A53" s="4"/>
      <c r="B53" s="4"/>
      <c r="C53" s="4"/>
      <c r="D53" s="4"/>
      <c r="E53" s="5"/>
      <c r="F53" s="5"/>
      <c r="G53" s="63"/>
      <c r="H53" s="5"/>
      <c r="I53" s="5"/>
      <c r="J53" s="5"/>
      <c r="K53" s="5"/>
      <c r="L53" s="5"/>
      <c r="M53" s="63"/>
      <c r="N53" s="5"/>
      <c r="O53" s="36"/>
      <c r="P53" s="9">
        <f t="shared" si="6"/>
        <v>0</v>
      </c>
      <c r="Q53" s="34">
        <f t="shared" si="7"/>
        <v>0</v>
      </c>
    </row>
    <row r="54" spans="1:17" x14ac:dyDescent="0.5">
      <c r="A54" s="4"/>
      <c r="B54" s="4"/>
      <c r="C54" s="4"/>
      <c r="D54" s="4"/>
      <c r="E54" s="5"/>
      <c r="F54" s="5"/>
      <c r="G54" s="63"/>
      <c r="H54" s="5"/>
      <c r="I54" s="5"/>
      <c r="J54" s="5"/>
      <c r="K54" s="5"/>
      <c r="L54" s="5"/>
      <c r="M54" s="63"/>
      <c r="N54" s="5"/>
      <c r="O54" s="36"/>
      <c r="P54" s="9">
        <f t="shared" si="6"/>
        <v>0</v>
      </c>
      <c r="Q54" s="34">
        <f t="shared" si="7"/>
        <v>0</v>
      </c>
    </row>
    <row r="55" spans="1:17" x14ac:dyDescent="0.5">
      <c r="A55" s="4"/>
      <c r="B55" s="4"/>
      <c r="C55" s="4"/>
      <c r="D55" s="4"/>
      <c r="E55" s="5"/>
      <c r="F55" s="5"/>
      <c r="G55" s="63"/>
      <c r="H55" s="5"/>
      <c r="I55" s="5"/>
      <c r="J55" s="5"/>
      <c r="K55" s="5"/>
      <c r="L55" s="5"/>
      <c r="M55" s="63"/>
      <c r="N55" s="5"/>
      <c r="O55" s="36"/>
      <c r="P55" s="9">
        <f t="shared" si="6"/>
        <v>0</v>
      </c>
      <c r="Q55" s="34">
        <f t="shared" si="7"/>
        <v>0</v>
      </c>
    </row>
    <row r="56" spans="1:17" x14ac:dyDescent="0.5">
      <c r="A56" s="4"/>
      <c r="B56" s="4"/>
      <c r="C56" s="4"/>
      <c r="D56" s="4"/>
      <c r="E56" s="5"/>
      <c r="F56" s="5"/>
      <c r="G56" s="63"/>
      <c r="H56" s="5"/>
      <c r="I56" s="5"/>
      <c r="J56" s="5"/>
      <c r="K56" s="5"/>
      <c r="L56" s="5"/>
      <c r="M56" s="63"/>
      <c r="N56" s="5"/>
      <c r="O56" s="36"/>
      <c r="P56" s="9">
        <f t="shared" si="4"/>
        <v>0</v>
      </c>
      <c r="Q56" s="34">
        <f t="shared" si="5"/>
        <v>0</v>
      </c>
    </row>
    <row r="57" spans="1:17" x14ac:dyDescent="0.5">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5">
      <c r="A58" s="4"/>
      <c r="B58" s="4"/>
      <c r="C58" s="4"/>
      <c r="D58" s="4"/>
      <c r="E58" s="5"/>
      <c r="F58" s="5"/>
      <c r="G58" s="5"/>
      <c r="H58" s="5"/>
      <c r="I58" s="5"/>
      <c r="J58" s="5"/>
      <c r="K58" s="5"/>
      <c r="L58" s="5"/>
      <c r="M58" s="63"/>
      <c r="N58" s="5"/>
      <c r="O58" s="36"/>
      <c r="P58" s="9">
        <f t="shared" si="8"/>
        <v>0</v>
      </c>
      <c r="Q58" s="34">
        <f t="shared" si="9"/>
        <v>0</v>
      </c>
    </row>
    <row r="59" spans="1:17" x14ac:dyDescent="0.5">
      <c r="A59" s="4"/>
      <c r="B59" s="4"/>
      <c r="C59" s="4"/>
      <c r="D59" s="4"/>
      <c r="E59" s="5"/>
      <c r="F59" s="5"/>
      <c r="G59" s="5"/>
      <c r="H59" s="5"/>
      <c r="I59" s="5"/>
      <c r="J59" s="5"/>
      <c r="K59" s="5"/>
      <c r="L59" s="5"/>
      <c r="M59" s="63"/>
      <c r="N59" s="5"/>
      <c r="O59" s="36"/>
      <c r="P59" s="9">
        <f t="shared" si="8"/>
        <v>0</v>
      </c>
      <c r="Q59" s="34">
        <f t="shared" si="9"/>
        <v>0</v>
      </c>
    </row>
    <row r="60" spans="1:17" x14ac:dyDescent="0.5">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5:A23 D5:E32 N5:O32 B5:C45 A41:F48 F5:L20 H41:L48 F21:F32 H21:L32 N57:O60 D57:L60 N41:O48 G28:G56 B49:C56 M5:M60">
    <cfRule type="expression" dxfId="137" priority="342">
      <formula>$Y2=TODAY()</formula>
    </cfRule>
    <cfRule type="expression" dxfId="136" priority="343">
      <formula>$X2=TODAY()</formula>
    </cfRule>
    <cfRule type="expression" dxfId="135" priority="344">
      <formula>$W2=TODAY()</formula>
    </cfRule>
    <cfRule type="expression" dxfId="134" priority="345">
      <formula>$V2=TODAY()</formula>
    </cfRule>
    <cfRule type="expression" dxfId="133" priority="346">
      <formula>$U2=TODAY()</formula>
    </cfRule>
    <cfRule type="expression" dxfId="132" priority="347">
      <formula>$T2=TODAY()</formula>
    </cfRule>
    <cfRule type="expression" dxfId="131" priority="348">
      <formula>$S2=TODAY()</formula>
    </cfRule>
  </conditionalFormatting>
  <conditionalFormatting sqref="A26:A32">
    <cfRule type="expression" dxfId="130" priority="335">
      <formula>$Y26=TODAY()</formula>
    </cfRule>
    <cfRule type="expression" dxfId="129" priority="336">
      <formula>$X26=TODAY()</formula>
    </cfRule>
    <cfRule type="expression" dxfId="128" priority="337">
      <formula>$W26=TODAY()</formula>
    </cfRule>
    <cfRule type="expression" dxfId="127" priority="338">
      <formula>$V26=TODAY()</formula>
    </cfRule>
    <cfRule type="expression" dxfId="126" priority="339">
      <formula>$U26=TODAY()</formula>
    </cfRule>
    <cfRule type="expression" dxfId="125" priority="340">
      <formula>$T26=TODAY()</formula>
    </cfRule>
    <cfRule type="expression" dxfId="124" priority="341">
      <formula>$S26=TODAY()</formula>
    </cfRule>
  </conditionalFormatting>
  <conditionalFormatting sqref="A24">
    <cfRule type="expression" dxfId="123" priority="307">
      <formula>$Y24=TODAY()</formula>
    </cfRule>
    <cfRule type="expression" dxfId="122" priority="308">
      <formula>$X24=TODAY()</formula>
    </cfRule>
    <cfRule type="expression" dxfId="121" priority="309">
      <formula>$W24=TODAY()</formula>
    </cfRule>
    <cfRule type="expression" dxfId="120" priority="310">
      <formula>$V24=TODAY()</formula>
    </cfRule>
    <cfRule type="expression" dxfId="119" priority="311">
      <formula>$U24=TODAY()</formula>
    </cfRule>
    <cfRule type="expression" dxfId="118" priority="312">
      <formula>#REF!=TODAY()</formula>
    </cfRule>
    <cfRule type="expression" dxfId="117" priority="313">
      <formula>$S24=TODAY()</formula>
    </cfRule>
  </conditionalFormatting>
  <conditionalFormatting sqref="A25">
    <cfRule type="expression" dxfId="116" priority="314">
      <formula>$Y25=TODAY()</formula>
    </cfRule>
    <cfRule type="expression" dxfId="115" priority="315">
      <formula>$X25=TODAY()</formula>
    </cfRule>
    <cfRule type="expression" dxfId="114" priority="316">
      <formula>$W25=TODAY()</formula>
    </cfRule>
    <cfRule type="expression" dxfId="113" priority="317">
      <formula>$V25=TODAY()</formula>
    </cfRule>
    <cfRule type="expression" dxfId="112" priority="318">
      <formula>$U25=TODAY()</formula>
    </cfRule>
    <cfRule type="expression" dxfId="111" priority="319">
      <formula>$T25=TODAY()</formula>
    </cfRule>
    <cfRule type="expression" dxfId="110" priority="320">
      <formula>$T24=TODAY()</formula>
    </cfRule>
  </conditionalFormatting>
  <conditionalFormatting sqref="P2">
    <cfRule type="expression" dxfId="109" priority="272">
      <formula>$Y2=TODAY()</formula>
    </cfRule>
    <cfRule type="expression" dxfId="108" priority="273">
      <formula>$X2=TODAY()</formula>
    </cfRule>
    <cfRule type="expression" dxfId="107" priority="274">
      <formula>$W2=TODAY()</formula>
    </cfRule>
    <cfRule type="expression" dxfId="106" priority="275">
      <formula>$V2=TODAY()</formula>
    </cfRule>
    <cfRule type="expression" dxfId="105" priority="276">
      <formula>$U2=TODAY()</formula>
    </cfRule>
    <cfRule type="expression" dxfId="104" priority="277">
      <formula>$T2=TODAY()</formula>
    </cfRule>
    <cfRule type="expression" dxfId="103" priority="278">
      <formula>$S2=TODAY()</formula>
    </cfRule>
  </conditionalFormatting>
  <conditionalFormatting sqref="A56">
    <cfRule type="expression" dxfId="102" priority="251">
      <formula>$Y56=TODAY()</formula>
    </cfRule>
    <cfRule type="expression" dxfId="101" priority="252">
      <formula>$X56=TODAY()</formula>
    </cfRule>
    <cfRule type="expression" dxfId="100" priority="253">
      <formula>$W56=TODAY()</formula>
    </cfRule>
    <cfRule type="expression" dxfId="99" priority="254">
      <formula>$V56=TODAY()</formula>
    </cfRule>
    <cfRule type="expression" dxfId="98" priority="255">
      <formula>$U56=TODAY()</formula>
    </cfRule>
    <cfRule type="expression" dxfId="97" priority="256">
      <formula>$T56=TODAY()</formula>
    </cfRule>
    <cfRule type="expression" dxfId="96" priority="257">
      <formula>$S56=TODAY()</formula>
    </cfRule>
  </conditionalFormatting>
  <conditionalFormatting sqref="E56">
    <cfRule type="expression" dxfId="95" priority="244">
      <formula>$Y56=TODAY()</formula>
    </cfRule>
    <cfRule type="expression" dxfId="94" priority="245">
      <formula>$X56=TODAY()</formula>
    </cfRule>
    <cfRule type="expression" dxfId="93" priority="246">
      <formula>$W56=TODAY()</formula>
    </cfRule>
    <cfRule type="expression" dxfId="92" priority="247">
      <formula>$V56=TODAY()</formula>
    </cfRule>
    <cfRule type="expression" dxfId="91" priority="248">
      <formula>$U56=TODAY()</formula>
    </cfRule>
    <cfRule type="expression" dxfId="90" priority="249">
      <formula>$T56=TODAY()</formula>
    </cfRule>
    <cfRule type="expression" dxfId="89" priority="250">
      <formula>$S56=TODAY()</formula>
    </cfRule>
  </conditionalFormatting>
  <conditionalFormatting sqref="D56">
    <cfRule type="expression" dxfId="88" priority="237">
      <formula>$Y56=TODAY()</formula>
    </cfRule>
    <cfRule type="expression" dxfId="87" priority="238">
      <formula>$X56=TODAY()</formula>
    </cfRule>
    <cfRule type="expression" dxfId="86" priority="239">
      <formula>$W56=TODAY()</formula>
    </cfRule>
    <cfRule type="expression" dxfId="85" priority="240">
      <formula>$V56=TODAY()</formula>
    </cfRule>
    <cfRule type="expression" dxfId="84" priority="241">
      <formula>$U56=TODAY()</formula>
    </cfRule>
    <cfRule type="expression" dxfId="83" priority="242">
      <formula>$T56=TODAY()</formula>
    </cfRule>
    <cfRule type="expression" dxfId="82" priority="243">
      <formula>$S56=TODAY()</formula>
    </cfRule>
  </conditionalFormatting>
  <conditionalFormatting sqref="N56:O56 F56:L56">
    <cfRule type="expression" dxfId="81" priority="230">
      <formula>$Y56=TODAY()</formula>
    </cfRule>
    <cfRule type="expression" dxfId="80" priority="231">
      <formula>$X56=TODAY()</formula>
    </cfRule>
    <cfRule type="expression" dxfId="79" priority="232">
      <formula>$W56=TODAY()</formula>
    </cfRule>
    <cfRule type="expression" dxfId="78" priority="233">
      <formula>$V56=TODAY()</formula>
    </cfRule>
    <cfRule type="expression" dxfId="77" priority="234">
      <formula>$U56=TODAY()</formula>
    </cfRule>
    <cfRule type="expression" dxfId="76" priority="235">
      <formula>$T56=TODAY()</formula>
    </cfRule>
    <cfRule type="expression" dxfId="75" priority="236">
      <formula>$S56=TODAY()</formula>
    </cfRule>
  </conditionalFormatting>
  <conditionalFormatting sqref="A33:C40">
    <cfRule type="expression" dxfId="74" priority="195">
      <formula>$Y33=TODAY()</formula>
    </cfRule>
    <cfRule type="expression" dxfId="73" priority="196">
      <formula>$X33=TODAY()</formula>
    </cfRule>
    <cfRule type="expression" dxfId="72" priority="197">
      <formula>$W33=TODAY()</formula>
    </cfRule>
    <cfRule type="expression" dxfId="71" priority="198">
      <formula>$V33=TODAY()</formula>
    </cfRule>
    <cfRule type="expression" dxfId="70" priority="199">
      <formula>$U33=TODAY()</formula>
    </cfRule>
    <cfRule type="expression" dxfId="69" priority="200">
      <formula>$T33=TODAY()</formula>
    </cfRule>
    <cfRule type="expression" dxfId="68" priority="201">
      <formula>$S33=TODAY()</formula>
    </cfRule>
  </conditionalFormatting>
  <conditionalFormatting sqref="E33:E40">
    <cfRule type="expression" dxfId="67" priority="188">
      <formula>$Y33=TODAY()</formula>
    </cfRule>
    <cfRule type="expression" dxfId="66" priority="189">
      <formula>$X33=TODAY()</formula>
    </cfRule>
    <cfRule type="expression" dxfId="65" priority="190">
      <formula>$W33=TODAY()</formula>
    </cfRule>
    <cfRule type="expression" dxfId="64" priority="191">
      <formula>$V33=TODAY()</formula>
    </cfRule>
    <cfRule type="expression" dxfId="63" priority="192">
      <formula>$U33=TODAY()</formula>
    </cfRule>
    <cfRule type="expression" dxfId="62" priority="193">
      <formula>$T33=TODAY()</formula>
    </cfRule>
    <cfRule type="expression" dxfId="61" priority="194">
      <formula>$S33=TODAY()</formula>
    </cfRule>
  </conditionalFormatting>
  <conditionalFormatting sqref="D33:D40">
    <cfRule type="expression" dxfId="60" priority="181">
      <formula>$Y33=TODAY()</formula>
    </cfRule>
    <cfRule type="expression" dxfId="59" priority="182">
      <formula>$X33=TODAY()</formula>
    </cfRule>
    <cfRule type="expression" dxfId="58" priority="183">
      <formula>$W33=TODAY()</formula>
    </cfRule>
    <cfRule type="expression" dxfId="57" priority="184">
      <formula>$V33=TODAY()</formula>
    </cfRule>
    <cfRule type="expression" dxfId="56" priority="185">
      <formula>$U33=TODAY()</formula>
    </cfRule>
    <cfRule type="expression" dxfId="55" priority="186">
      <formula>$T33=TODAY()</formula>
    </cfRule>
    <cfRule type="expression" dxfId="54" priority="187">
      <formula>$S33=TODAY()</formula>
    </cfRule>
  </conditionalFormatting>
  <conditionalFormatting sqref="N33:O40 F33:F40 H33:L40">
    <cfRule type="expression" dxfId="53" priority="174">
      <formula>$Y33=TODAY()</formula>
    </cfRule>
    <cfRule type="expression" dxfId="52" priority="175">
      <formula>$X33=TODAY()</formula>
    </cfRule>
    <cfRule type="expression" dxfId="51" priority="176">
      <formula>$W33=TODAY()</formula>
    </cfRule>
    <cfRule type="expression" dxfId="50" priority="177">
      <formula>$V33=TODAY()</formula>
    </cfRule>
    <cfRule type="expression" dxfId="49" priority="178">
      <formula>$U33=TODAY()</formula>
    </cfRule>
    <cfRule type="expression" dxfId="48" priority="179">
      <formula>$T33=TODAY()</formula>
    </cfRule>
    <cfRule type="expression" dxfId="47" priority="180">
      <formula>$S33=TODAY()</formula>
    </cfRule>
  </conditionalFormatting>
  <conditionalFormatting sqref="A49:A55">
    <cfRule type="expression" dxfId="46" priority="153">
      <formula>$Y49=TODAY()</formula>
    </cfRule>
    <cfRule type="expression" dxfId="45" priority="154">
      <formula>$X49=TODAY()</formula>
    </cfRule>
    <cfRule type="expression" dxfId="44" priority="155">
      <formula>$W49=TODAY()</formula>
    </cfRule>
    <cfRule type="expression" dxfId="43" priority="156">
      <formula>$V49=TODAY()</formula>
    </cfRule>
    <cfRule type="expression" dxfId="42" priority="157">
      <formula>$U49=TODAY()</formula>
    </cfRule>
    <cfRule type="expression" dxfId="41" priority="158">
      <formula>$T49=TODAY()</formula>
    </cfRule>
    <cfRule type="expression" dxfId="40" priority="159">
      <formula>$S49=TODAY()</formula>
    </cfRule>
  </conditionalFormatting>
  <conditionalFormatting sqref="E49:E55">
    <cfRule type="expression" dxfId="39" priority="146">
      <formula>$Y49=TODAY()</formula>
    </cfRule>
    <cfRule type="expression" dxfId="38" priority="147">
      <formula>$X49=TODAY()</formula>
    </cfRule>
    <cfRule type="expression" dxfId="37" priority="148">
      <formula>$W49=TODAY()</formula>
    </cfRule>
    <cfRule type="expression" dxfId="36" priority="149">
      <formula>$V49=TODAY()</formula>
    </cfRule>
    <cfRule type="expression" dxfId="35" priority="150">
      <formula>$U49=TODAY()</formula>
    </cfRule>
    <cfRule type="expression" dxfId="34" priority="151">
      <formula>$T49=TODAY()</formula>
    </cfRule>
    <cfRule type="expression" dxfId="33" priority="152">
      <formula>$S49=TODAY()</formula>
    </cfRule>
  </conditionalFormatting>
  <conditionalFormatting sqref="D49:D55">
    <cfRule type="expression" dxfId="32" priority="139">
      <formula>$Y49=TODAY()</formula>
    </cfRule>
    <cfRule type="expression" dxfId="31" priority="140">
      <formula>$X49=TODAY()</formula>
    </cfRule>
    <cfRule type="expression" dxfId="30" priority="141">
      <formula>$W49=TODAY()</formula>
    </cfRule>
    <cfRule type="expression" dxfId="29" priority="142">
      <formula>$V49=TODAY()</formula>
    </cfRule>
    <cfRule type="expression" dxfId="28" priority="143">
      <formula>$U49=TODAY()</formula>
    </cfRule>
    <cfRule type="expression" dxfId="27" priority="144">
      <formula>$T49=TODAY()</formula>
    </cfRule>
    <cfRule type="expression" dxfId="26" priority="145">
      <formula>$S49=TODAY()</formula>
    </cfRule>
  </conditionalFormatting>
  <conditionalFormatting sqref="F49:L55 N49:O55">
    <cfRule type="expression" dxfId="25" priority="132">
      <formula>$Y49=TODAY()</formula>
    </cfRule>
    <cfRule type="expression" dxfId="24" priority="133">
      <formula>$X49=TODAY()</formula>
    </cfRule>
    <cfRule type="expression" dxfId="23" priority="134">
      <formula>$W49=TODAY()</formula>
    </cfRule>
    <cfRule type="expression" dxfId="22" priority="135">
      <formula>$V49=TODAY()</formula>
    </cfRule>
    <cfRule type="expression" dxfId="21" priority="136">
      <formula>$U49=TODAY()</formula>
    </cfRule>
    <cfRule type="expression" dxfId="20" priority="137">
      <formula>$T49=TODAY()</formula>
    </cfRule>
    <cfRule type="expression" dxfId="19" priority="138">
      <formula>$S49=TODAY()</formula>
    </cfRule>
  </conditionalFormatting>
  <conditionalFormatting sqref="A57:C60">
    <cfRule type="expression" dxfId="18" priority="48">
      <formula>$Y57=TODAY()</formula>
    </cfRule>
    <cfRule type="expression" dxfId="17" priority="49">
      <formula>$X57=TODAY()</formula>
    </cfRule>
    <cfRule type="expression" dxfId="16" priority="50">
      <formula>$W57=TODAY()</formula>
    </cfRule>
    <cfRule type="expression" dxfId="15" priority="51">
      <formula>$V57=TODAY()</formula>
    </cfRule>
    <cfRule type="expression" dxfId="14" priority="52">
      <formula>$U57=TODAY()</formula>
    </cfRule>
    <cfRule type="expression" dxfId="13" priority="53">
      <formula>$T57=TODAY()</formula>
    </cfRule>
    <cfRule type="expression" dxfId="12" priority="54">
      <formula>$S57=TODAY()</formula>
    </cfRule>
  </conditionalFormatting>
  <conditionalFormatting sqref="G21:G27">
    <cfRule type="expression" dxfId="11" priority="6">
      <formula>$Y21=TODAY()</formula>
    </cfRule>
    <cfRule type="expression" dxfId="10" priority="7">
      <formula>$X21=TODAY()</formula>
    </cfRule>
    <cfRule type="expression" dxfId="9" priority="8">
      <formula>$W21=TODAY()</formula>
    </cfRule>
    <cfRule type="expression" dxfId="8" priority="9">
      <formula>$V21=TODAY()</formula>
    </cfRule>
    <cfRule type="expression" dxfId="7" priority="10">
      <formula>$U21=TODAY()</formula>
    </cfRule>
    <cfRule type="expression" dxfId="6" priority="11">
      <formula>$T21=TODAY()</formula>
    </cfRule>
    <cfRule type="expression" dxfId="5" priority="12">
      <formula>$S21=TODAY()</formula>
    </cfRule>
  </conditionalFormatting>
  <conditionalFormatting sqref="A3:A4 D3:F4 H3:O4">
    <cfRule type="expression" dxfId="4" priority="5">
      <formula>OR($S3=TODAY(),$T3=TODAY(),$U3=TODAY(),$U3=TODAY(),$V3=TODAY(),$W3=TODAY(),$X3=TODAY())</formula>
    </cfRule>
  </conditionalFormatting>
  <conditionalFormatting sqref="B3:C3">
    <cfRule type="expression" dxfId="3" priority="4">
      <formula>OR($S3=TODAY(),$T3=TODAY(),$U3=TODAY(),$U3=TODAY(),$V3=TODAY(),$W3=TODAY(),$X3=TODAY())</formula>
    </cfRule>
  </conditionalFormatting>
  <conditionalFormatting sqref="G3">
    <cfRule type="expression" dxfId="2" priority="3">
      <formula>OR($S3=TODAY(),$T3=TODAY(),$U3=TODAY(),$U3=TODAY(),$V3=TODAY(),$W3=TODAY(),$X3=TODAY())</formula>
    </cfRule>
  </conditionalFormatting>
  <conditionalFormatting sqref="G4">
    <cfRule type="expression" dxfId="1" priority="2">
      <formula>OR($S4=TODAY(),$T4=TODAY(),$U4=TODAY(),$U4=TODAY(),$V4=TODAY(),$W4=TODAY(),$X4=TODAY())</formula>
    </cfRule>
  </conditionalFormatting>
  <conditionalFormatting sqref="B4:C4">
    <cfRule type="expression" dxfId="0" priority="1">
      <formula>OR($S4=TODAY(),$T4=TODAY(),$U4=TODAY(),$U4=TODAY(),$V4=TODAY(),$W4=TODAY(),$X4=TODAY())</formula>
    </cfRule>
  </conditionalFormatting>
  <dataValidations count="3">
    <dataValidation type="list" allowBlank="1" showInputMessage="1" showErrorMessage="1" sqref="B3:B60" xr:uid="{00000000-0002-0000-0700-000000000000}">
      <formula1>"工事,業務委託,設計委託,修繕"</formula1>
    </dataValidation>
    <dataValidation type="list" allowBlank="1" showInputMessage="1" sqref="G3:G4" xr:uid="{86CA05AE-C7A8-48D2-86C0-EC1EE60BA144}">
      <formula1>"宮・保坂"</formula1>
    </dataValidation>
    <dataValidation type="list" allowBlank="1" showInputMessage="1" showErrorMessage="1" sqref="C3:C4" xr:uid="{09863DAE-B407-4291-8469-92EC188C3E4C}">
      <formula1>"一般競争,指名競争,随意契約"</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記載例（委託）</vt:lpstr>
      <vt:lpstr>申請書</vt:lpstr>
      <vt:lpstr>申請書 (余白調整)</vt:lpstr>
      <vt:lpstr>申請書 (工事）</vt:lpstr>
      <vt:lpstr>申請書 (委託、記載例用)</vt:lpstr>
      <vt:lpstr>申請書 (工事、記載例用）</vt:lpstr>
      <vt:lpstr>記載例（工事）</vt:lpstr>
      <vt:lpstr>非表示にするよ</vt:lpstr>
      <vt:lpstr>申請書!_GoBack</vt:lpstr>
      <vt:lpstr>'申請書 (委託、記載例用)'!_GoBack</vt:lpstr>
      <vt:lpstr>'申請書 (工事）'!_GoBack</vt:lpstr>
      <vt:lpstr>'申請書 (工事、記載例用）'!_GoBack</vt:lpstr>
      <vt:lpstr>'申請書 (余白調整)'!_GoBack</vt:lpstr>
      <vt:lpstr>申請書!Print_Area</vt:lpstr>
      <vt:lpstr>'申請書 (委託、記載例用)'!Print_Area</vt:lpstr>
      <vt:lpstr>'申請書 (工事）'!Print_Area</vt:lpstr>
      <vt:lpstr>'申請書 (工事、記載例用）'!Print_Area</vt:lpstr>
      <vt:lpstr>'申請書 (余白調整)'!Print_Area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志麻</dc:creator>
  <cp:lastModifiedBy>宮 悟</cp:lastModifiedBy>
  <cp:revision>2</cp:revision>
  <cp:lastPrinted>2024-04-04T03:57:18Z</cp:lastPrinted>
  <dcterms:created xsi:type="dcterms:W3CDTF">2021-04-27T23:25:00Z</dcterms:created>
  <dcterms:modified xsi:type="dcterms:W3CDTF">2025-11-20T06:21:43Z</dcterms:modified>
</cp:coreProperties>
</file>