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　子育て支援課（本課）\002_子育て支援事業\01おやこＤＥ広場・支援センター\02おやこDE広場\07公募（審査会）\R2\R2（八柱・松戸地区）\松戸市ＨＰ\"/>
    </mc:Choice>
  </mc:AlternateContent>
  <bookViews>
    <workbookView xWindow="0" yWindow="0" windowWidth="20490" windowHeight="7680"/>
  </bookViews>
  <sheets>
    <sheet name="基準表兼採点表" sheetId="45" r:id="rId1"/>
  </sheets>
  <definedNames>
    <definedName name="_xlnm.Print_Area" localSheetId="0">基準表兼採点表!$A$1:$N$33</definedName>
  </definedNames>
  <calcPr calcId="162913"/>
</workbook>
</file>

<file path=xl/calcChain.xml><?xml version="1.0" encoding="utf-8"?>
<calcChain xmlns="http://schemas.openxmlformats.org/spreadsheetml/2006/main">
  <c r="H26" i="45" l="1"/>
  <c r="L25" i="45"/>
  <c r="J25" i="45"/>
  <c r="I25" i="45"/>
  <c r="K25" i="45" s="1"/>
  <c r="M24" i="45"/>
  <c r="L24" i="45"/>
  <c r="J24" i="45"/>
  <c r="I24" i="45"/>
  <c r="K24" i="45" s="1"/>
  <c r="M23" i="45"/>
  <c r="L23" i="45"/>
  <c r="J23" i="45"/>
  <c r="I23" i="45"/>
  <c r="K23" i="45" s="1"/>
  <c r="M22" i="45"/>
  <c r="L22" i="45"/>
  <c r="J22" i="45"/>
  <c r="I22" i="45"/>
  <c r="K22" i="45" s="1"/>
  <c r="M21" i="45"/>
  <c r="L21" i="45"/>
  <c r="K21" i="45"/>
  <c r="J21" i="45"/>
  <c r="I21" i="45"/>
  <c r="M20" i="45"/>
  <c r="L20" i="45"/>
  <c r="J20" i="45"/>
  <c r="I20" i="45"/>
  <c r="K20" i="45" s="1"/>
  <c r="M19" i="45"/>
  <c r="L19" i="45"/>
  <c r="J19" i="45"/>
  <c r="I19" i="45"/>
  <c r="K19" i="45" s="1"/>
  <c r="M18" i="45"/>
  <c r="L18" i="45"/>
  <c r="J18" i="45"/>
  <c r="I18" i="45"/>
  <c r="K18" i="45" s="1"/>
  <c r="M17" i="45"/>
  <c r="L17" i="45"/>
  <c r="J17" i="45"/>
  <c r="I17" i="45"/>
  <c r="K17" i="45" s="1"/>
  <c r="M16" i="45"/>
  <c r="L16" i="45"/>
  <c r="J16" i="45"/>
  <c r="I16" i="45"/>
  <c r="K16" i="45" s="1"/>
  <c r="M15" i="45"/>
  <c r="L15" i="45"/>
  <c r="J15" i="45"/>
  <c r="I15" i="45"/>
  <c r="K15" i="45" s="1"/>
  <c r="M14" i="45"/>
  <c r="L14" i="45"/>
  <c r="J14" i="45"/>
  <c r="I14" i="45"/>
  <c r="K14" i="45" s="1"/>
  <c r="M13" i="45"/>
  <c r="L13" i="45"/>
  <c r="K13" i="45"/>
  <c r="J13" i="45"/>
  <c r="I13" i="45"/>
  <c r="M12" i="45"/>
  <c r="L12" i="45"/>
  <c r="J12" i="45"/>
  <c r="I12" i="45"/>
  <c r="K12" i="45" s="1"/>
  <c r="M11" i="45"/>
  <c r="M26" i="45" s="1"/>
  <c r="L11" i="45"/>
  <c r="J11" i="45"/>
  <c r="I11" i="45"/>
  <c r="L26" i="45" l="1"/>
  <c r="J26" i="45"/>
  <c r="I26" i="45"/>
  <c r="K11" i="45"/>
  <c r="K26" i="45" s="1"/>
</calcChain>
</file>

<file path=xl/sharedStrings.xml><?xml version="1.0" encoding="utf-8"?>
<sst xmlns="http://schemas.openxmlformats.org/spreadsheetml/2006/main" count="61" uniqueCount="58">
  <si>
    <t>重要度</t>
    <rPh sb="0" eb="3">
      <t>ジュウヨウド</t>
    </rPh>
    <phoneticPr fontId="1"/>
  </si>
  <si>
    <t>普通</t>
    <rPh sb="0" eb="2">
      <t>フツウ</t>
    </rPh>
    <phoneticPr fontId="1"/>
  </si>
  <si>
    <t>劣って
いる</t>
    <rPh sb="0" eb="1">
      <t>オト</t>
    </rPh>
    <phoneticPr fontId="1"/>
  </si>
  <si>
    <t>優れている</t>
    <rPh sb="0" eb="1">
      <t>スグ</t>
    </rPh>
    <phoneticPr fontId="1"/>
  </si>
  <si>
    <t>評価</t>
    <rPh sb="0" eb="2">
      <t>ヒョウカ</t>
    </rPh>
    <phoneticPr fontId="1"/>
  </si>
  <si>
    <t>特に
優れて
いる</t>
    <rPh sb="0" eb="1">
      <t>トク</t>
    </rPh>
    <rPh sb="3" eb="4">
      <t>スグ</t>
    </rPh>
    <phoneticPr fontId="1"/>
  </si>
  <si>
    <t>３　選考方法</t>
    <rPh sb="2" eb="4">
      <t>センコウ</t>
    </rPh>
    <rPh sb="4" eb="6">
      <t>ホウホウ</t>
    </rPh>
    <phoneticPr fontId="1"/>
  </si>
  <si>
    <t>B</t>
    <phoneticPr fontId="1"/>
  </si>
  <si>
    <t>（４）優先交渉権者と随意契約の交渉の結果、合意に至らなかった時は、次に審査点の合計が高い事業者と随意契約の交渉を行う。</t>
    <rPh sb="3" eb="5">
      <t>ユウセン</t>
    </rPh>
    <rPh sb="5" eb="8">
      <t>コウショウケン</t>
    </rPh>
    <rPh sb="8" eb="9">
      <t>シャ</t>
    </rPh>
    <rPh sb="10" eb="12">
      <t>ズイイ</t>
    </rPh>
    <rPh sb="12" eb="14">
      <t>ケイヤク</t>
    </rPh>
    <rPh sb="15" eb="17">
      <t>コウショウ</t>
    </rPh>
    <rPh sb="18" eb="20">
      <t>ケッカ</t>
    </rPh>
    <rPh sb="30" eb="31">
      <t>トキ</t>
    </rPh>
    <rPh sb="33" eb="34">
      <t>ツギ</t>
    </rPh>
    <rPh sb="35" eb="37">
      <t>シンサ</t>
    </rPh>
    <rPh sb="39" eb="41">
      <t>ゴウケイ</t>
    </rPh>
    <rPh sb="44" eb="47">
      <t>ジギョウシャ</t>
    </rPh>
    <phoneticPr fontId="1"/>
  </si>
  <si>
    <t>実施体制について</t>
    <rPh sb="0" eb="2">
      <t>ジッシ</t>
    </rPh>
    <rPh sb="2" eb="4">
      <t>タイセイ</t>
    </rPh>
    <phoneticPr fontId="1"/>
  </si>
  <si>
    <t>A</t>
    <phoneticPr fontId="1"/>
  </si>
  <si>
    <t>（３）上記（２）の場合においても事業者が複数ある場合には、選考委員の合議による優劣の比較審査を行い、優先交渉権者を選考する。</t>
    <rPh sb="3" eb="5">
      <t>ジョウキ</t>
    </rPh>
    <rPh sb="29" eb="31">
      <t>センコウ</t>
    </rPh>
    <rPh sb="44" eb="46">
      <t>シンサ</t>
    </rPh>
    <phoneticPr fontId="1"/>
  </si>
  <si>
    <t>応募動機について、事業に対する意欲や熱意が感じられるか。</t>
    <rPh sb="0" eb="2">
      <t>オウボ</t>
    </rPh>
    <rPh sb="2" eb="4">
      <t>ドウキ</t>
    </rPh>
    <phoneticPr fontId="1"/>
  </si>
  <si>
    <t>事業計画について、事業の趣旨を十分に理解した提案・事業計画となっているか</t>
    <rPh sb="0" eb="2">
      <t>ジギョウ</t>
    </rPh>
    <rPh sb="2" eb="4">
      <t>ケイカク</t>
    </rPh>
    <phoneticPr fontId="1"/>
  </si>
  <si>
    <t>職員の確保（採用計画や離職対策等）に関する取り組みについて</t>
    <phoneticPr fontId="1"/>
  </si>
  <si>
    <t>組織についての評価</t>
    <rPh sb="0" eb="2">
      <t>ソシキ</t>
    </rPh>
    <rPh sb="7" eb="9">
      <t>ヒョウカ</t>
    </rPh>
    <phoneticPr fontId="1"/>
  </si>
  <si>
    <t>配置人員についての評価</t>
    <rPh sb="0" eb="2">
      <t>ハイチ</t>
    </rPh>
    <rPh sb="2" eb="4">
      <t>ジンイン</t>
    </rPh>
    <rPh sb="9" eb="11">
      <t>ヒョウカ</t>
    </rPh>
    <phoneticPr fontId="1"/>
  </si>
  <si>
    <t>見積額</t>
    <rPh sb="0" eb="2">
      <t>ミツモリ</t>
    </rPh>
    <rPh sb="2" eb="3">
      <t>ガク</t>
    </rPh>
    <phoneticPr fontId="1"/>
  </si>
  <si>
    <t>事務局入力</t>
    <rPh sb="0" eb="3">
      <t>ジムキョク</t>
    </rPh>
    <rPh sb="3" eb="5">
      <t>ニュウリョク</t>
    </rPh>
    <phoneticPr fontId="1"/>
  </si>
  <si>
    <t>選考委員採点</t>
    <rPh sb="0" eb="2">
      <t>センコウ</t>
    </rPh>
    <rPh sb="2" eb="4">
      <t>イイン</t>
    </rPh>
    <rPh sb="4" eb="6">
      <t>サイテン</t>
    </rPh>
    <phoneticPr fontId="1"/>
  </si>
  <si>
    <t>やや劣って
いる</t>
    <rPh sb="2" eb="3">
      <t>オト</t>
    </rPh>
    <phoneticPr fontId="1"/>
  </si>
  <si>
    <t>過去５年間に松戸市または他の自治体において、地域子育て支援拠点事業の履行実績があるか。
（履行実績が4回以上の場合は10点、3回は8点、2回は6点、1回は4点、0回は2点とする）</t>
    <rPh sb="0" eb="2">
      <t>カコ</t>
    </rPh>
    <rPh sb="3" eb="5">
      <t>ネンカン</t>
    </rPh>
    <rPh sb="6" eb="9">
      <t>マツドシ</t>
    </rPh>
    <rPh sb="12" eb="13">
      <t>タ</t>
    </rPh>
    <rPh sb="14" eb="17">
      <t>ジチタイ</t>
    </rPh>
    <rPh sb="22" eb="24">
      <t>チイキ</t>
    </rPh>
    <rPh sb="24" eb="26">
      <t>コソダ</t>
    </rPh>
    <rPh sb="27" eb="29">
      <t>シエン</t>
    </rPh>
    <rPh sb="29" eb="31">
      <t>キョテン</t>
    </rPh>
    <rPh sb="31" eb="33">
      <t>ジギョウ</t>
    </rPh>
    <rPh sb="34" eb="36">
      <t>リコウ</t>
    </rPh>
    <rPh sb="36" eb="38">
      <t>ジッセキ</t>
    </rPh>
    <rPh sb="45" eb="47">
      <t>リコウ</t>
    </rPh>
    <rPh sb="47" eb="49">
      <t>ジッセキ</t>
    </rPh>
    <rPh sb="51" eb="52">
      <t>カイ</t>
    </rPh>
    <rPh sb="52" eb="54">
      <t>イジョウ</t>
    </rPh>
    <rPh sb="55" eb="57">
      <t>バアイ</t>
    </rPh>
    <rPh sb="63" eb="64">
      <t>カイ</t>
    </rPh>
    <rPh sb="69" eb="70">
      <t>カイ</t>
    </rPh>
    <rPh sb="72" eb="73">
      <t>テン</t>
    </rPh>
    <rPh sb="75" eb="76">
      <t>カイ</t>
    </rPh>
    <rPh sb="78" eb="79">
      <t>テン</t>
    </rPh>
    <rPh sb="81" eb="82">
      <t>カイ</t>
    </rPh>
    <phoneticPr fontId="1"/>
  </si>
  <si>
    <t>過去５年間に松戸市または他の自治体において、利用者支援事業の履行実績があるか。
（履行実績が4回以上の場合は10点、3回は8点、2回は6点、1回は4点、0回は2点とする）</t>
    <rPh sb="0" eb="2">
      <t>カコ</t>
    </rPh>
    <rPh sb="3" eb="5">
      <t>ネンカン</t>
    </rPh>
    <rPh sb="6" eb="9">
      <t>マツドシ</t>
    </rPh>
    <rPh sb="12" eb="13">
      <t>タ</t>
    </rPh>
    <rPh sb="14" eb="17">
      <t>ジチタイ</t>
    </rPh>
    <rPh sb="22" eb="25">
      <t>リヨウシャ</t>
    </rPh>
    <rPh sb="25" eb="27">
      <t>シエン</t>
    </rPh>
    <rPh sb="27" eb="29">
      <t>ジギョウ</t>
    </rPh>
    <rPh sb="30" eb="32">
      <t>リコウ</t>
    </rPh>
    <rPh sb="32" eb="34">
      <t>ジッセキ</t>
    </rPh>
    <phoneticPr fontId="1"/>
  </si>
  <si>
    <t>過去５年間に松戸市または他の自治体において、乳幼児の一時預りや保育事業の履行実績があるか。
（履行実績が4回以上の場合は10点、3回は8点、2回は6点、1回は4点、0回は2点とする）</t>
    <phoneticPr fontId="1"/>
  </si>
  <si>
    <t>地域子育て支援拠点事業の担当職員について、過去に同種・類似業務の従事実績があるか。
（従事期間が4年以上の場合は10点、3年は8点、2年は6点、1年は4点、0年は2点とする）</t>
    <rPh sb="0" eb="2">
      <t>チイキ</t>
    </rPh>
    <rPh sb="2" eb="4">
      <t>コソダ</t>
    </rPh>
    <rPh sb="5" eb="7">
      <t>シエン</t>
    </rPh>
    <rPh sb="7" eb="9">
      <t>キョテン</t>
    </rPh>
    <rPh sb="9" eb="11">
      <t>ジギョウ</t>
    </rPh>
    <rPh sb="12" eb="14">
      <t>タントウ</t>
    </rPh>
    <rPh sb="14" eb="16">
      <t>ショクイン</t>
    </rPh>
    <rPh sb="21" eb="23">
      <t>カコ</t>
    </rPh>
    <rPh sb="24" eb="26">
      <t>ドウシュ</t>
    </rPh>
    <rPh sb="27" eb="29">
      <t>ルイジ</t>
    </rPh>
    <rPh sb="29" eb="31">
      <t>ギョウム</t>
    </rPh>
    <rPh sb="32" eb="34">
      <t>ジュウジ</t>
    </rPh>
    <rPh sb="34" eb="36">
      <t>ジッセキ</t>
    </rPh>
    <rPh sb="43" eb="45">
      <t>ジュウジ</t>
    </rPh>
    <rPh sb="45" eb="47">
      <t>キカン</t>
    </rPh>
    <rPh sb="49" eb="52">
      <t>ネンイジョウ</t>
    </rPh>
    <rPh sb="53" eb="55">
      <t>バアイ</t>
    </rPh>
    <rPh sb="58" eb="59">
      <t>テン</t>
    </rPh>
    <rPh sb="61" eb="62">
      <t>ネン</t>
    </rPh>
    <rPh sb="64" eb="65">
      <t>テン</t>
    </rPh>
    <rPh sb="67" eb="68">
      <t>ネン</t>
    </rPh>
    <rPh sb="70" eb="71">
      <t>テン</t>
    </rPh>
    <rPh sb="73" eb="74">
      <t>ネン</t>
    </rPh>
    <rPh sb="76" eb="77">
      <t>テン</t>
    </rPh>
    <rPh sb="79" eb="80">
      <t>ネン</t>
    </rPh>
    <rPh sb="82" eb="83">
      <t>テン</t>
    </rPh>
    <phoneticPr fontId="1"/>
  </si>
  <si>
    <t>（３）各選考委員に配分される評価点は1人あたり150点満点とする。</t>
    <rPh sb="3" eb="4">
      <t>カク</t>
    </rPh>
    <rPh sb="4" eb="6">
      <t>センコウ</t>
    </rPh>
    <rPh sb="6" eb="8">
      <t>イイン</t>
    </rPh>
    <rPh sb="9" eb="11">
      <t>ハイブン</t>
    </rPh>
    <rPh sb="14" eb="16">
      <t>ヒョウカ</t>
    </rPh>
    <rPh sb="16" eb="17">
      <t>テン</t>
    </rPh>
    <rPh sb="18" eb="20">
      <t>ヒトリ</t>
    </rPh>
    <rPh sb="19" eb="20">
      <t>ヒト</t>
    </rPh>
    <rPh sb="26" eb="27">
      <t>テン</t>
    </rPh>
    <rPh sb="27" eb="29">
      <t>マンテン</t>
    </rPh>
    <phoneticPr fontId="1"/>
  </si>
  <si>
    <t>（１）各選考委員の評価点を合計し、最も高い点数を獲得した事業者を優先交渉権者として選考して随意契約の交渉を行う。</t>
    <rPh sb="3" eb="4">
      <t>カク</t>
    </rPh>
    <rPh sb="4" eb="6">
      <t>センコウ</t>
    </rPh>
    <rPh sb="6" eb="8">
      <t>イイン</t>
    </rPh>
    <rPh sb="9" eb="11">
      <t>ヒョウカ</t>
    </rPh>
    <rPh sb="11" eb="12">
      <t>テン</t>
    </rPh>
    <rPh sb="13" eb="15">
      <t>ゴウケイ</t>
    </rPh>
    <rPh sb="17" eb="18">
      <t>モット</t>
    </rPh>
    <rPh sb="19" eb="20">
      <t>タカ</t>
    </rPh>
    <rPh sb="21" eb="23">
      <t>テンスウ</t>
    </rPh>
    <rPh sb="23" eb="24">
      <t>ヒョウテン</t>
    </rPh>
    <rPh sb="24" eb="26">
      <t>カクトク</t>
    </rPh>
    <rPh sb="28" eb="31">
      <t>ジギョウシャ</t>
    </rPh>
    <rPh sb="32" eb="34">
      <t>ユウセン</t>
    </rPh>
    <rPh sb="34" eb="37">
      <t>コウショウケン</t>
    </rPh>
    <rPh sb="37" eb="38">
      <t>シャ</t>
    </rPh>
    <rPh sb="45" eb="47">
      <t>ズイイ</t>
    </rPh>
    <rPh sb="47" eb="49">
      <t>ケイヤク</t>
    </rPh>
    <rPh sb="50" eb="52">
      <t>コウショウ</t>
    </rPh>
    <rPh sb="53" eb="54">
      <t>オコナ</t>
    </rPh>
    <phoneticPr fontId="1"/>
  </si>
  <si>
    <t>（２）最も高い評価点を獲得した事業者が複数ある場合は、重要度Ａの評価項目の評価点のみを合計し、最も高い点数を獲得した事業者を優先交渉権者として選考する。　　　　　　</t>
    <rPh sb="3" eb="4">
      <t>モット</t>
    </rPh>
    <rPh sb="5" eb="6">
      <t>タカ</t>
    </rPh>
    <rPh sb="7" eb="9">
      <t>ヒョウカ</t>
    </rPh>
    <rPh sb="9" eb="10">
      <t>テン</t>
    </rPh>
    <rPh sb="11" eb="13">
      <t>カクトク</t>
    </rPh>
    <rPh sb="15" eb="18">
      <t>ジギョウシャ</t>
    </rPh>
    <rPh sb="19" eb="21">
      <t>フクスウ</t>
    </rPh>
    <rPh sb="23" eb="25">
      <t>バアイ</t>
    </rPh>
    <rPh sb="27" eb="30">
      <t>ジュウヨウド</t>
    </rPh>
    <rPh sb="32" eb="34">
      <t>ヒョウカ</t>
    </rPh>
    <rPh sb="34" eb="36">
      <t>コウモク</t>
    </rPh>
    <rPh sb="37" eb="39">
      <t>ヒョウカ</t>
    </rPh>
    <rPh sb="39" eb="40">
      <t>テン</t>
    </rPh>
    <rPh sb="43" eb="45">
      <t>ゴウケイ</t>
    </rPh>
    <rPh sb="47" eb="48">
      <t>モット</t>
    </rPh>
    <rPh sb="49" eb="50">
      <t>タカ</t>
    </rPh>
    <rPh sb="51" eb="53">
      <t>テンスウ</t>
    </rPh>
    <rPh sb="54" eb="56">
      <t>カクトク</t>
    </rPh>
    <rPh sb="58" eb="61">
      <t>ジギョウシャ</t>
    </rPh>
    <rPh sb="71" eb="73">
      <t>センコウ</t>
    </rPh>
    <phoneticPr fontId="1"/>
  </si>
  <si>
    <t>（５）評価点の合計が360点（各選考委員に配点された評価点の合計である600点の6割）に満たない場合は、優先交渉権者として選考しないものとする。</t>
    <rPh sb="3" eb="5">
      <t>ヒョウカ</t>
    </rPh>
    <rPh sb="5" eb="6">
      <t>テン</t>
    </rPh>
    <rPh sb="6" eb="7">
      <t>ヒョウテン</t>
    </rPh>
    <rPh sb="7" eb="9">
      <t>ゴウケイ</t>
    </rPh>
    <rPh sb="13" eb="14">
      <t>テン</t>
    </rPh>
    <rPh sb="15" eb="16">
      <t>カク</t>
    </rPh>
    <rPh sb="16" eb="18">
      <t>センコウ</t>
    </rPh>
    <rPh sb="18" eb="20">
      <t>イイン</t>
    </rPh>
    <rPh sb="21" eb="23">
      <t>ハイテン</t>
    </rPh>
    <rPh sb="26" eb="28">
      <t>ヒョウカ</t>
    </rPh>
    <rPh sb="28" eb="29">
      <t>テン</t>
    </rPh>
    <rPh sb="30" eb="32">
      <t>ゴウケイ</t>
    </rPh>
    <rPh sb="38" eb="39">
      <t>テン</t>
    </rPh>
    <rPh sb="41" eb="42">
      <t>ワリ</t>
    </rPh>
    <rPh sb="44" eb="45">
      <t>ミ</t>
    </rPh>
    <rPh sb="48" eb="50">
      <t>バアイ</t>
    </rPh>
    <rPh sb="52" eb="54">
      <t>ユウセン</t>
    </rPh>
    <rPh sb="54" eb="57">
      <t>コウショウケン</t>
    </rPh>
    <rPh sb="57" eb="58">
      <t>シャ</t>
    </rPh>
    <phoneticPr fontId="1"/>
  </si>
  <si>
    <t>評価点合計</t>
    <rPh sb="0" eb="2">
      <t>ヒョウカ</t>
    </rPh>
    <rPh sb="2" eb="3">
      <t>テン</t>
    </rPh>
    <rPh sb="3" eb="5">
      <t>ゴウケイ</t>
    </rPh>
    <phoneticPr fontId="1"/>
  </si>
  <si>
    <t>評価の視点</t>
    <rPh sb="0" eb="2">
      <t>ヒョウカ</t>
    </rPh>
    <rPh sb="3" eb="5">
      <t>シテン</t>
    </rPh>
    <phoneticPr fontId="1"/>
  </si>
  <si>
    <t>評価項目</t>
    <rPh sb="0" eb="2">
      <t>ヒョウカ</t>
    </rPh>
    <rPh sb="2" eb="4">
      <t>コウモク</t>
    </rPh>
    <phoneticPr fontId="1"/>
  </si>
  <si>
    <t>１　評価方法</t>
    <rPh sb="2" eb="4">
      <t>ヒョウカ</t>
    </rPh>
    <rPh sb="4" eb="6">
      <t>ホウホウ</t>
    </rPh>
    <phoneticPr fontId="1"/>
  </si>
  <si>
    <t>（１）評価は、「松戸市地域子ども・子育て支援事業運営業務委託事業者選考委員会運営要領」に定める選考委員で行う。</t>
    <rPh sb="3" eb="5">
      <t>ヒョウカ</t>
    </rPh>
    <rPh sb="8" eb="11">
      <t>マツドシ</t>
    </rPh>
    <rPh sb="11" eb="13">
      <t>チイキ</t>
    </rPh>
    <rPh sb="13" eb="14">
      <t>コ</t>
    </rPh>
    <rPh sb="17" eb="19">
      <t>コソダ</t>
    </rPh>
    <rPh sb="20" eb="22">
      <t>シエン</t>
    </rPh>
    <rPh sb="22" eb="24">
      <t>ジギョウ</t>
    </rPh>
    <rPh sb="24" eb="26">
      <t>ウンエイ</t>
    </rPh>
    <rPh sb="26" eb="28">
      <t>ギョウム</t>
    </rPh>
    <rPh sb="28" eb="30">
      <t>イタク</t>
    </rPh>
    <rPh sb="30" eb="33">
      <t>ジギョウシャ</t>
    </rPh>
    <rPh sb="33" eb="35">
      <t>センコウ</t>
    </rPh>
    <rPh sb="35" eb="38">
      <t>イインカイ</t>
    </rPh>
    <rPh sb="38" eb="40">
      <t>ウンエイ</t>
    </rPh>
    <rPh sb="40" eb="42">
      <t>ヨウリョウ</t>
    </rPh>
    <rPh sb="44" eb="45">
      <t>サダ</t>
    </rPh>
    <rPh sb="47" eb="49">
      <t>センコウ</t>
    </rPh>
    <rPh sb="49" eb="51">
      <t>イイン</t>
    </rPh>
    <rPh sb="52" eb="53">
      <t>オコナ</t>
    </rPh>
    <phoneticPr fontId="1"/>
  </si>
  <si>
    <t xml:space="preserve">
参考
</t>
    <rPh sb="1" eb="3">
      <t>サンコウ</t>
    </rPh>
    <phoneticPr fontId="1"/>
  </si>
  <si>
    <t>②企画提案書第1項</t>
    <phoneticPr fontId="1"/>
  </si>
  <si>
    <t>全体計画について</t>
    <rPh sb="0" eb="2">
      <t>ゼンタイ</t>
    </rPh>
    <rPh sb="2" eb="4">
      <t>ケイカク</t>
    </rPh>
    <phoneticPr fontId="1"/>
  </si>
  <si>
    <t>⑥事業計画</t>
    <phoneticPr fontId="1"/>
  </si>
  <si>
    <t>職員の育成（研修等）に関する取り組みについて</t>
    <phoneticPr fontId="1"/>
  </si>
  <si>
    <t>事故防止や不審者対策、災害に備えた避難訓練や防災マニュアルの作成、職員研修等の実施について</t>
    <phoneticPr fontId="1"/>
  </si>
  <si>
    <t>②企画提案書第3項</t>
  </si>
  <si>
    <t>②企画提案書第4項</t>
  </si>
  <si>
    <t>（２）選考委員は、事業者が提示した企画提案書及びプレゼンテーション等の内容を精査し、下記の項目について、「特に優れている」、「優れている」、「普通」、
「やや劣っている」、「劣っている」の5段階で評価を行う。</t>
    <rPh sb="3" eb="5">
      <t>センコウ</t>
    </rPh>
    <rPh sb="5" eb="7">
      <t>イイン</t>
    </rPh>
    <rPh sb="9" eb="12">
      <t>ジギョウシャ</t>
    </rPh>
    <rPh sb="13" eb="15">
      <t>テイジ</t>
    </rPh>
    <rPh sb="17" eb="19">
      <t>キカク</t>
    </rPh>
    <rPh sb="19" eb="21">
      <t>テイアン</t>
    </rPh>
    <rPh sb="21" eb="22">
      <t>ショ</t>
    </rPh>
    <rPh sb="22" eb="23">
      <t>オヨ</t>
    </rPh>
    <rPh sb="33" eb="34">
      <t>トウ</t>
    </rPh>
    <rPh sb="35" eb="37">
      <t>ナイヨウ</t>
    </rPh>
    <rPh sb="38" eb="40">
      <t>セイサ</t>
    </rPh>
    <rPh sb="53" eb="54">
      <t>トク</t>
    </rPh>
    <rPh sb="55" eb="56">
      <t>スグ</t>
    </rPh>
    <rPh sb="63" eb="64">
      <t>スグ</t>
    </rPh>
    <rPh sb="71" eb="73">
      <t>フツウ</t>
    </rPh>
    <rPh sb="79" eb="80">
      <t>オト</t>
    </rPh>
    <rPh sb="87" eb="88">
      <t>オト</t>
    </rPh>
    <rPh sb="95" eb="97">
      <t>ダンカイ</t>
    </rPh>
    <rPh sb="98" eb="100">
      <t>ヒョウカ</t>
    </rPh>
    <rPh sb="101" eb="102">
      <t>オコナ</t>
    </rPh>
    <phoneticPr fontId="1"/>
  </si>
  <si>
    <t>（６）「劣っている」の評価が５つ以上あった事業者については、優先交渉権者として選考しないものとする。</t>
    <rPh sb="4" eb="5">
      <t>オト</t>
    </rPh>
    <rPh sb="11" eb="13">
      <t>ヒョウカ</t>
    </rPh>
    <rPh sb="16" eb="18">
      <t>イジョウ</t>
    </rPh>
    <rPh sb="21" eb="24">
      <t>ジギョウシャ</t>
    </rPh>
    <rPh sb="30" eb="32">
      <t>ユウセン</t>
    </rPh>
    <rPh sb="32" eb="35">
      <t>コウショウケン</t>
    </rPh>
    <rPh sb="35" eb="36">
      <t>シャ</t>
    </rPh>
    <rPh sb="39" eb="41">
      <t>センコウ</t>
    </rPh>
    <phoneticPr fontId="1"/>
  </si>
  <si>
    <t>2　評価基準</t>
    <rPh sb="2" eb="4">
      <t>ヒョウカ</t>
    </rPh>
    <rPh sb="4" eb="6">
      <t>キジュン</t>
    </rPh>
    <phoneticPr fontId="1"/>
  </si>
  <si>
    <t>松戸市地域子ども・子育て支援事業運営業務委託事業者選考評価基準表兼採点表</t>
    <rPh sb="0" eb="3">
      <t>マツドシ</t>
    </rPh>
    <rPh sb="3" eb="5">
      <t>チイキ</t>
    </rPh>
    <rPh sb="5" eb="6">
      <t>コ</t>
    </rPh>
    <rPh sb="9" eb="11">
      <t>コソダ</t>
    </rPh>
    <rPh sb="12" eb="14">
      <t>シエン</t>
    </rPh>
    <rPh sb="14" eb="16">
      <t>ジギョウ</t>
    </rPh>
    <rPh sb="16" eb="18">
      <t>ウンエイ</t>
    </rPh>
    <rPh sb="18" eb="20">
      <t>ギョウム</t>
    </rPh>
    <rPh sb="20" eb="22">
      <t>イタク</t>
    </rPh>
    <rPh sb="22" eb="25">
      <t>ジギョウシャ</t>
    </rPh>
    <rPh sb="25" eb="27">
      <t>センコウ</t>
    </rPh>
    <rPh sb="27" eb="29">
      <t>ヒョウカ</t>
    </rPh>
    <rPh sb="29" eb="31">
      <t>キジュン</t>
    </rPh>
    <rPh sb="31" eb="32">
      <t>ヒョウ</t>
    </rPh>
    <rPh sb="32" eb="33">
      <t>ケン</t>
    </rPh>
    <rPh sb="33" eb="35">
      <t>サイテン</t>
    </rPh>
    <rPh sb="35" eb="36">
      <t>ヒョウ</t>
    </rPh>
    <phoneticPr fontId="1"/>
  </si>
  <si>
    <t>配点</t>
    <rPh sb="0" eb="2">
      <t>ハイテン</t>
    </rPh>
    <phoneticPr fontId="1"/>
  </si>
  <si>
    <t>地域全体で、子どもの育ち・親の育ちを支援するため、地域の実情に応じ、地域に開かれた運営を行い、関係機関や子育て支援活動を実施する団体等と連携の構築を図るための取組みについて</t>
    <phoneticPr fontId="1"/>
  </si>
  <si>
    <t>②企画提案書第5項及び⑥事業計画</t>
    <rPh sb="9" eb="10">
      <t>オヨ</t>
    </rPh>
    <phoneticPr fontId="1"/>
  </si>
  <si>
    <t>②企画提案書第6項及び⑥事業計画</t>
    <rPh sb="9" eb="10">
      <t>オヨ</t>
    </rPh>
    <phoneticPr fontId="1"/>
  </si>
  <si>
    <t>子育て親子の交流の場の提供や交流の促進、子育て等に関する相談、援助、地域の子育て関連情報の提供、子育て及び子育て支援に関する講習等のイベントの実施について</t>
    <rPh sb="64" eb="65">
      <t>トウ</t>
    </rPh>
    <rPh sb="71" eb="73">
      <t>ジッシ</t>
    </rPh>
    <phoneticPr fontId="1"/>
  </si>
  <si>
    <t>利用者支援事業の担当職員について、過去に同種・類似業務の従事実績があるか。
（従事期間が4年以上の場合は10点、3年は8点、2年は6点、1年は4点、0年は2点とする）</t>
    <rPh sb="0" eb="3">
      <t>リヨウシャ</t>
    </rPh>
    <rPh sb="3" eb="5">
      <t>シエン</t>
    </rPh>
    <rPh sb="5" eb="7">
      <t>ジギョウ</t>
    </rPh>
    <rPh sb="8" eb="10">
      <t>タントウ</t>
    </rPh>
    <rPh sb="10" eb="12">
      <t>ショクイン</t>
    </rPh>
    <rPh sb="17" eb="19">
      <t>カコ</t>
    </rPh>
    <rPh sb="20" eb="22">
      <t>ドウシュ</t>
    </rPh>
    <rPh sb="23" eb="25">
      <t>ルイジ</t>
    </rPh>
    <rPh sb="25" eb="27">
      <t>ギョウム</t>
    </rPh>
    <rPh sb="28" eb="30">
      <t>ジュウジ</t>
    </rPh>
    <rPh sb="30" eb="32">
      <t>ジッセキ</t>
    </rPh>
    <phoneticPr fontId="1"/>
  </si>
  <si>
    <t>乳幼児一時預かり事業の担当職員について、過去に同種・類似業務の従事実績があるか。
（従事期間が4年以上の場合は10点、3年は8点、2年は6点、1年は4点、0年は2点とする）</t>
    <rPh sb="0" eb="3">
      <t>ニュウヨウジ</t>
    </rPh>
    <rPh sb="3" eb="5">
      <t>イチジ</t>
    </rPh>
    <rPh sb="5" eb="6">
      <t>アズ</t>
    </rPh>
    <rPh sb="8" eb="10">
      <t>ジギョウ</t>
    </rPh>
    <rPh sb="11" eb="13">
      <t>タントウ</t>
    </rPh>
    <rPh sb="13" eb="15">
      <t>ショクイン</t>
    </rPh>
    <rPh sb="20" eb="22">
      <t>カコ</t>
    </rPh>
    <rPh sb="23" eb="25">
      <t>ドウシュ</t>
    </rPh>
    <rPh sb="26" eb="28">
      <t>ルイジ</t>
    </rPh>
    <rPh sb="28" eb="30">
      <t>ギョウム</t>
    </rPh>
    <rPh sb="31" eb="33">
      <t>ジュウジ</t>
    </rPh>
    <rPh sb="33" eb="35">
      <t>ジッセキ</t>
    </rPh>
    <phoneticPr fontId="1"/>
  </si>
  <si>
    <t>②企画提案書第7項</t>
    <phoneticPr fontId="1"/>
  </si>
  <si>
    <t>事業を確実に運営できる人員配置計画となっているか（職員の急な体調不良などの緊急時にも対応可能な体制作りについて）</t>
    <phoneticPr fontId="1"/>
  </si>
  <si>
    <t>②企画提案書第2項及び③予定構成員一覧</t>
    <rPh sb="9" eb="10">
      <t>オヨ</t>
    </rPh>
    <phoneticPr fontId="1"/>
  </si>
  <si>
    <t>全応募者中、1番目に低い見積額を提示した者に10点、2番目に低い者に8点、3番目に低い者に6点、4番目に低い者に4点、5番目に低い者に2点を加算する。ただし、応募者が１社の場合は見積額にかかわらず加点はしないものとする。</t>
    <rPh sb="8" eb="9">
      <t>メ</t>
    </rPh>
    <rPh sb="24" eb="25">
      <t>テン</t>
    </rPh>
    <rPh sb="30" eb="31">
      <t>ヒク</t>
    </rPh>
    <rPh sb="32" eb="33">
      <t>モノ</t>
    </rPh>
    <rPh sb="35" eb="36">
      <t>テン</t>
    </rPh>
    <rPh sb="38" eb="40">
      <t>バンメ</t>
    </rPh>
    <rPh sb="41" eb="42">
      <t>ヒク</t>
    </rPh>
    <rPh sb="43" eb="44">
      <t>モノ</t>
    </rPh>
    <rPh sb="46" eb="47">
      <t>テン</t>
    </rPh>
    <rPh sb="49" eb="51">
      <t>バンメ</t>
    </rPh>
    <rPh sb="52" eb="53">
      <t>ヒク</t>
    </rPh>
    <rPh sb="54" eb="55">
      <t>モノ</t>
    </rPh>
    <rPh sb="57" eb="58">
      <t>テン</t>
    </rPh>
    <rPh sb="60" eb="62">
      <t>バンメ</t>
    </rPh>
    <rPh sb="63" eb="64">
      <t>ヒク</t>
    </rPh>
    <rPh sb="65" eb="66">
      <t>モノ</t>
    </rPh>
    <rPh sb="68" eb="69">
      <t>テン</t>
    </rPh>
    <rPh sb="70" eb="72">
      <t>カサン</t>
    </rPh>
    <phoneticPr fontId="1"/>
  </si>
  <si>
    <t>事業者名</t>
    <rPh sb="0" eb="3">
      <t>ジギョウシャ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</si>
</sst>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2"/>
      <name val="ＭＳ Ｐゴシック"/>
      <family val="3"/>
      <charset val="128"/>
      <scheme val="minor"/>
    </font>
    <font>
      <sz val="16"/>
      <name val="ＭＳ Ｐゴシック"/>
      <family val="3"/>
      <charset val="128"/>
      <scheme val="minor"/>
    </font>
    <font>
      <b/>
      <sz val="12"/>
      <name val="ＭＳ 明朝"/>
      <family val="1"/>
      <charset val="128"/>
    </font>
    <font>
      <sz val="12"/>
      <name val="ＭＳ 明朝"/>
      <family val="1"/>
      <charset val="128"/>
    </font>
    <font>
      <sz val="11"/>
      <name val="ＭＳ 明朝"/>
      <family val="1"/>
      <charset val="128"/>
    </font>
    <font>
      <b/>
      <sz val="18"/>
      <name val="ＭＳ Ｐゴシック"/>
      <family val="3"/>
      <charset val="128"/>
      <scheme val="minor"/>
    </font>
    <font>
      <b/>
      <sz val="18"/>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5"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Fill="1" applyAlignment="1">
      <alignment vertical="center" wrapText="1"/>
    </xf>
    <xf numFmtId="0" fontId="5" fillId="0" borderId="2" xfId="0" applyFont="1" applyFill="1" applyBorder="1" applyAlignment="1">
      <alignment horizontal="center" vertical="center" textRotation="255" shrinkToFit="1"/>
    </xf>
    <xf numFmtId="0" fontId="6" fillId="0" borderId="2" xfId="0" applyFont="1" applyFill="1" applyBorder="1" applyAlignment="1">
      <alignment vertical="center" wrapText="1"/>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vertical="center" wrapText="1"/>
    </xf>
    <xf numFmtId="0" fontId="5" fillId="2" borderId="4" xfId="0" applyFont="1" applyFill="1" applyBorder="1" applyAlignment="1">
      <alignment horizontal="center" vertical="center" wrapText="1"/>
    </xf>
    <xf numFmtId="0" fontId="5" fillId="0" borderId="0" xfId="0" applyFont="1" applyFill="1" applyAlignment="1">
      <alignment vertical="center"/>
    </xf>
    <xf numFmtId="0" fontId="6" fillId="0" borderId="1" xfId="0" applyFont="1" applyFill="1" applyBorder="1" applyAlignment="1">
      <alignment vertical="center" wrapText="1"/>
    </xf>
    <xf numFmtId="0" fontId="5" fillId="0" borderId="0"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6" fillId="0" borderId="4"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top" wrapText="1"/>
    </xf>
    <xf numFmtId="0" fontId="4" fillId="0" borderId="1" xfId="0" applyFont="1" applyFill="1" applyBorder="1" applyAlignment="1">
      <alignment horizontal="center" vertical="top"/>
    </xf>
    <xf numFmtId="0" fontId="8"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textRotation="255"/>
    </xf>
    <xf numFmtId="0" fontId="4" fillId="0" borderId="2" xfId="0" applyFont="1" applyFill="1" applyBorder="1" applyAlignment="1">
      <alignment horizontal="center" vertical="center" textRotation="255"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textRotation="255" wrapText="1"/>
    </xf>
    <xf numFmtId="0" fontId="5" fillId="0" borderId="3"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4" fillId="0" borderId="0" xfId="0" applyFont="1" applyFill="1" applyAlignment="1">
      <alignment horizontal="left" vertical="center"/>
    </xf>
    <xf numFmtId="0" fontId="3" fillId="0" borderId="0" xfId="0" applyFont="1" applyFill="1" applyBorder="1" applyAlignment="1"/>
    <xf numFmtId="0" fontId="5" fillId="0" borderId="0" xfId="0" applyFont="1" applyFill="1" applyBorder="1">
      <alignment vertical="center"/>
    </xf>
  </cellXfs>
  <cellStyles count="1">
    <cellStyle name="標準" xfId="0" builtinId="0"/>
  </cellStyles>
  <dxfs count="0"/>
  <tableStyles count="0" defaultTableStyle="TableStyleMedium9" defaultPivotStyle="PivotStyleLight16"/>
  <colors>
    <mruColors>
      <color rgb="FFFFFFCC"/>
      <color rgb="FFFF0000"/>
      <color rgb="FF0000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180296</xdr:colOff>
      <xdr:row>8</xdr:row>
      <xdr:rowOff>343919</xdr:rowOff>
    </xdr:from>
    <xdr:to>
      <xdr:col>5</xdr:col>
      <xdr:colOff>1323296</xdr:colOff>
      <xdr:row>10</xdr:row>
      <xdr:rowOff>95249</xdr:rowOff>
    </xdr:to>
    <xdr:sp macro="" textlink="">
      <xdr:nvSpPr>
        <xdr:cNvPr id="2" name="テキスト ボックス 1"/>
        <xdr:cNvSpPr txBox="1"/>
      </xdr:nvSpPr>
      <xdr:spPr>
        <a:xfrm>
          <a:off x="8828996" y="2820419"/>
          <a:ext cx="1143000" cy="951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〇内の数字は、資料の見出し番号に対応しています。</a:t>
          </a:r>
        </a:p>
      </xdr:txBody>
    </xdr:sp>
    <xdr:clientData/>
  </xdr:twoCellAnchor>
  <xdr:twoCellAnchor>
    <xdr:from>
      <xdr:col>5</xdr:col>
      <xdr:colOff>42522</xdr:colOff>
      <xdr:row>8</xdr:row>
      <xdr:rowOff>380999</xdr:rowOff>
    </xdr:from>
    <xdr:to>
      <xdr:col>5</xdr:col>
      <xdr:colOff>1371259</xdr:colOff>
      <xdr:row>9</xdr:row>
      <xdr:rowOff>571500</xdr:rowOff>
    </xdr:to>
    <xdr:sp macro="" textlink="">
      <xdr:nvSpPr>
        <xdr:cNvPr id="3" name="大かっこ 2"/>
        <xdr:cNvSpPr/>
      </xdr:nvSpPr>
      <xdr:spPr>
        <a:xfrm>
          <a:off x="8691222" y="2857499"/>
          <a:ext cx="1328737" cy="790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tabSelected="1" view="pageBreakPreview" zoomScale="70" zoomScaleNormal="70" zoomScaleSheetLayoutView="70" workbookViewId="0">
      <selection activeCell="B6" sqref="B6:M6"/>
    </sheetView>
  </sheetViews>
  <sheetFormatPr defaultColWidth="9" defaultRowHeight="44.45" customHeight="1" x14ac:dyDescent="0.15"/>
  <cols>
    <col min="1" max="1" width="2.25" style="1" customWidth="1"/>
    <col min="2" max="2" width="6" style="1" customWidth="1"/>
    <col min="3" max="3" width="6" style="9" customWidth="1"/>
    <col min="4" max="4" width="17" style="3" customWidth="1"/>
    <col min="5" max="5" width="82.25" style="1" customWidth="1"/>
    <col min="6" max="6" width="18.5" style="1" customWidth="1"/>
    <col min="7" max="7" width="7.25" style="2" customWidth="1"/>
    <col min="8" max="8" width="8" style="2" customWidth="1"/>
    <col min="9" max="13" width="8.5" style="2" customWidth="1"/>
    <col min="14" max="14" width="15" style="1" customWidth="1"/>
    <col min="15" max="17" width="9" style="1" customWidth="1"/>
    <col min="18" max="16384" width="9" style="1"/>
  </cols>
  <sheetData>
    <row r="1" spans="2:14" ht="27" customHeight="1" x14ac:dyDescent="0.15"/>
    <row r="2" spans="2:14" ht="27" customHeight="1" x14ac:dyDescent="0.15">
      <c r="B2" s="34" t="s">
        <v>45</v>
      </c>
      <c r="C2" s="34"/>
      <c r="D2" s="34"/>
      <c r="E2" s="34"/>
      <c r="F2" s="34"/>
      <c r="G2" s="34"/>
      <c r="H2" s="34"/>
      <c r="I2" s="34"/>
      <c r="J2" s="34"/>
      <c r="K2" s="34"/>
      <c r="L2" s="34"/>
      <c r="M2" s="34"/>
      <c r="N2" s="16"/>
    </row>
    <row r="3" spans="2:14" ht="27" customHeight="1" x14ac:dyDescent="0.15">
      <c r="B3" s="8"/>
      <c r="C3" s="8"/>
      <c r="D3" s="8"/>
      <c r="E3" s="8"/>
      <c r="F3" s="8"/>
      <c r="G3" s="8"/>
      <c r="H3" s="8"/>
      <c r="I3" s="8"/>
      <c r="J3" s="8"/>
      <c r="K3" s="8"/>
      <c r="L3" s="8"/>
      <c r="M3" s="8"/>
      <c r="N3" s="8"/>
    </row>
    <row r="4" spans="2:14" s="4" customFormat="1" ht="20.25" customHeight="1" x14ac:dyDescent="0.2">
      <c r="B4" s="54" t="s">
        <v>32</v>
      </c>
      <c r="C4" s="54"/>
      <c r="D4" s="54"/>
      <c r="E4" s="17"/>
      <c r="F4" s="17"/>
      <c r="G4" s="17"/>
      <c r="H4" s="17"/>
      <c r="I4" s="17"/>
      <c r="J4" s="17"/>
      <c r="K4" s="17"/>
      <c r="L4" s="17"/>
      <c r="M4" s="55"/>
      <c r="N4" s="56"/>
    </row>
    <row r="5" spans="2:14" s="4" customFormat="1" ht="20.25" customHeight="1" x14ac:dyDescent="0.15">
      <c r="B5" s="27" t="s">
        <v>33</v>
      </c>
      <c r="C5" s="27"/>
      <c r="D5" s="27"/>
      <c r="E5" s="27"/>
      <c r="F5" s="27"/>
      <c r="G5" s="27"/>
      <c r="H5" s="27"/>
      <c r="I5" s="27"/>
      <c r="J5" s="27"/>
      <c r="K5" s="27"/>
      <c r="L5" s="27"/>
      <c r="M5" s="27"/>
    </row>
    <row r="6" spans="2:14" s="4" customFormat="1" ht="33" customHeight="1" x14ac:dyDescent="0.15">
      <c r="B6" s="27" t="s">
        <v>42</v>
      </c>
      <c r="C6" s="27"/>
      <c r="D6" s="27"/>
      <c r="E6" s="27"/>
      <c r="F6" s="27"/>
      <c r="G6" s="27"/>
      <c r="H6" s="27"/>
      <c r="I6" s="27"/>
      <c r="J6" s="27"/>
      <c r="K6" s="27"/>
      <c r="L6" s="27"/>
      <c r="M6" s="27"/>
    </row>
    <row r="7" spans="2:14" s="4" customFormat="1" ht="20.25" customHeight="1" x14ac:dyDescent="0.15">
      <c r="B7" s="27" t="s">
        <v>25</v>
      </c>
      <c r="C7" s="27"/>
      <c r="D7" s="27"/>
      <c r="E7" s="27"/>
      <c r="F7" s="27"/>
      <c r="G7" s="27"/>
      <c r="H7" s="27"/>
      <c r="I7" s="27"/>
      <c r="J7" s="27"/>
      <c r="K7" s="27"/>
      <c r="L7" s="27"/>
      <c r="M7" s="27"/>
    </row>
    <row r="8" spans="2:14" s="4" customFormat="1" ht="20.25" customHeight="1" x14ac:dyDescent="0.15">
      <c r="B8" s="5" t="s">
        <v>44</v>
      </c>
      <c r="C8" s="6"/>
      <c r="D8" s="6"/>
      <c r="E8" s="6"/>
      <c r="F8" s="6"/>
      <c r="G8" s="6"/>
      <c r="H8" s="6"/>
      <c r="I8" s="7"/>
      <c r="J8" s="7"/>
      <c r="K8" s="7"/>
      <c r="L8" s="7"/>
      <c r="M8" s="7"/>
    </row>
    <row r="9" spans="2:14" s="7" customFormat="1" ht="47.25" customHeight="1" x14ac:dyDescent="0.15">
      <c r="B9" s="36" t="s">
        <v>31</v>
      </c>
      <c r="C9" s="36"/>
      <c r="D9" s="36"/>
      <c r="E9" s="31" t="s">
        <v>30</v>
      </c>
      <c r="F9" s="32" t="s">
        <v>34</v>
      </c>
      <c r="G9" s="37" t="s">
        <v>0</v>
      </c>
      <c r="H9" s="38" t="s">
        <v>46</v>
      </c>
      <c r="I9" s="31" t="s">
        <v>4</v>
      </c>
      <c r="J9" s="31"/>
      <c r="K9" s="31"/>
      <c r="L9" s="31"/>
      <c r="M9" s="31"/>
      <c r="N9" s="13" t="s">
        <v>57</v>
      </c>
    </row>
    <row r="10" spans="2:14" s="4" customFormat="1" ht="47.25" customHeight="1" x14ac:dyDescent="0.15">
      <c r="B10" s="36"/>
      <c r="C10" s="36"/>
      <c r="D10" s="36"/>
      <c r="E10" s="31"/>
      <c r="F10" s="33"/>
      <c r="G10" s="37"/>
      <c r="H10" s="38"/>
      <c r="I10" s="15" t="s">
        <v>5</v>
      </c>
      <c r="J10" s="15" t="s">
        <v>3</v>
      </c>
      <c r="K10" s="15" t="s">
        <v>1</v>
      </c>
      <c r="L10" s="15" t="s">
        <v>20</v>
      </c>
      <c r="M10" s="15" t="s">
        <v>2</v>
      </c>
      <c r="N10" s="13"/>
    </row>
    <row r="11" spans="2:14" s="4" customFormat="1" ht="47.25" customHeight="1" x14ac:dyDescent="0.15">
      <c r="B11" s="41" t="s">
        <v>19</v>
      </c>
      <c r="C11" s="10">
        <v>1</v>
      </c>
      <c r="D11" s="39" t="s">
        <v>36</v>
      </c>
      <c r="E11" s="11" t="s">
        <v>12</v>
      </c>
      <c r="F11" s="11" t="s">
        <v>35</v>
      </c>
      <c r="G11" s="47" t="s">
        <v>7</v>
      </c>
      <c r="H11" s="13">
        <v>10</v>
      </c>
      <c r="I11" s="14">
        <f t="shared" ref="I11:I25" si="0">H11*1</f>
        <v>10</v>
      </c>
      <c r="J11" s="14">
        <f t="shared" ref="J11:J25" si="1">H11*0.8</f>
        <v>8</v>
      </c>
      <c r="K11" s="14">
        <f t="shared" ref="K11:K25" si="2">I11*0.6</f>
        <v>6</v>
      </c>
      <c r="L11" s="14">
        <f t="shared" ref="L11:L25" si="3">H11*0.4</f>
        <v>4</v>
      </c>
      <c r="M11" s="14">
        <f t="shared" ref="M11:M24" si="4">H11*0.2</f>
        <v>2</v>
      </c>
      <c r="N11" s="13"/>
    </row>
    <row r="12" spans="2:14" s="4" customFormat="1" ht="47.25" customHeight="1" x14ac:dyDescent="0.15">
      <c r="B12" s="42"/>
      <c r="C12" s="10">
        <v>2</v>
      </c>
      <c r="D12" s="40"/>
      <c r="E12" s="11" t="s">
        <v>13</v>
      </c>
      <c r="F12" s="21" t="s">
        <v>37</v>
      </c>
      <c r="G12" s="49"/>
      <c r="H12" s="13">
        <v>10</v>
      </c>
      <c r="I12" s="14">
        <f t="shared" si="0"/>
        <v>10</v>
      </c>
      <c r="J12" s="14">
        <f t="shared" si="1"/>
        <v>8</v>
      </c>
      <c r="K12" s="14">
        <f t="shared" si="2"/>
        <v>6</v>
      </c>
      <c r="L12" s="14">
        <f t="shared" si="3"/>
        <v>4</v>
      </c>
      <c r="M12" s="14">
        <f t="shared" si="4"/>
        <v>2</v>
      </c>
      <c r="N12" s="13"/>
    </row>
    <row r="13" spans="2:14" s="4" customFormat="1" ht="47.25" customHeight="1" x14ac:dyDescent="0.15">
      <c r="B13" s="42"/>
      <c r="C13" s="10">
        <v>3</v>
      </c>
      <c r="D13" s="39" t="s">
        <v>9</v>
      </c>
      <c r="E13" s="11" t="s">
        <v>54</v>
      </c>
      <c r="F13" s="11" t="s">
        <v>55</v>
      </c>
      <c r="G13" s="19" t="s">
        <v>10</v>
      </c>
      <c r="H13" s="13">
        <v>10</v>
      </c>
      <c r="I13" s="14">
        <f t="shared" si="0"/>
        <v>10</v>
      </c>
      <c r="J13" s="14">
        <f t="shared" si="1"/>
        <v>8</v>
      </c>
      <c r="K13" s="14">
        <f t="shared" si="2"/>
        <v>6</v>
      </c>
      <c r="L13" s="14">
        <f t="shared" si="3"/>
        <v>4</v>
      </c>
      <c r="M13" s="14">
        <f t="shared" si="4"/>
        <v>2</v>
      </c>
      <c r="N13" s="13"/>
    </row>
    <row r="14" spans="2:14" s="4" customFormat="1" ht="47.25" customHeight="1" x14ac:dyDescent="0.15">
      <c r="B14" s="42"/>
      <c r="C14" s="10">
        <v>4</v>
      </c>
      <c r="D14" s="53"/>
      <c r="E14" s="11" t="s">
        <v>38</v>
      </c>
      <c r="F14" s="11" t="s">
        <v>40</v>
      </c>
      <c r="G14" s="47" t="s">
        <v>7</v>
      </c>
      <c r="H14" s="13">
        <v>10</v>
      </c>
      <c r="I14" s="14">
        <f t="shared" si="0"/>
        <v>10</v>
      </c>
      <c r="J14" s="14">
        <f t="shared" si="1"/>
        <v>8</v>
      </c>
      <c r="K14" s="14">
        <f t="shared" si="2"/>
        <v>6</v>
      </c>
      <c r="L14" s="14">
        <f t="shared" si="3"/>
        <v>4</v>
      </c>
      <c r="M14" s="14">
        <f t="shared" si="4"/>
        <v>2</v>
      </c>
      <c r="N14" s="13"/>
    </row>
    <row r="15" spans="2:14" s="4" customFormat="1" ht="47.25" customHeight="1" x14ac:dyDescent="0.15">
      <c r="B15" s="42"/>
      <c r="C15" s="10">
        <v>5</v>
      </c>
      <c r="D15" s="53"/>
      <c r="E15" s="11" t="s">
        <v>14</v>
      </c>
      <c r="F15" s="11" t="s">
        <v>41</v>
      </c>
      <c r="G15" s="48"/>
      <c r="H15" s="13">
        <v>10</v>
      </c>
      <c r="I15" s="14">
        <f t="shared" si="0"/>
        <v>10</v>
      </c>
      <c r="J15" s="14">
        <f t="shared" si="1"/>
        <v>8</v>
      </c>
      <c r="K15" s="14">
        <f t="shared" si="2"/>
        <v>6</v>
      </c>
      <c r="L15" s="14">
        <f t="shared" si="3"/>
        <v>4</v>
      </c>
      <c r="M15" s="14">
        <f t="shared" si="4"/>
        <v>2</v>
      </c>
      <c r="N15" s="13"/>
    </row>
    <row r="16" spans="2:14" s="4" customFormat="1" ht="47.25" customHeight="1" x14ac:dyDescent="0.15">
      <c r="B16" s="42"/>
      <c r="C16" s="10">
        <v>6</v>
      </c>
      <c r="D16" s="53"/>
      <c r="E16" s="11" t="s">
        <v>50</v>
      </c>
      <c r="F16" s="11" t="s">
        <v>48</v>
      </c>
      <c r="G16" s="49"/>
      <c r="H16" s="13">
        <v>10</v>
      </c>
      <c r="I16" s="14">
        <f t="shared" si="0"/>
        <v>10</v>
      </c>
      <c r="J16" s="14">
        <f t="shared" si="1"/>
        <v>8</v>
      </c>
      <c r="K16" s="14">
        <f t="shared" si="2"/>
        <v>6</v>
      </c>
      <c r="L16" s="14">
        <f t="shared" si="3"/>
        <v>4</v>
      </c>
      <c r="M16" s="14">
        <f t="shared" si="4"/>
        <v>2</v>
      </c>
      <c r="N16" s="13"/>
    </row>
    <row r="17" spans="2:15" s="4" customFormat="1" ht="47.25" customHeight="1" x14ac:dyDescent="0.15">
      <c r="B17" s="42"/>
      <c r="C17" s="10">
        <v>7</v>
      </c>
      <c r="D17" s="53"/>
      <c r="E17" s="11" t="s">
        <v>47</v>
      </c>
      <c r="F17" s="11" t="s">
        <v>49</v>
      </c>
      <c r="G17" s="44" t="s">
        <v>10</v>
      </c>
      <c r="H17" s="13">
        <v>10</v>
      </c>
      <c r="I17" s="14">
        <f t="shared" si="0"/>
        <v>10</v>
      </c>
      <c r="J17" s="14">
        <f t="shared" si="1"/>
        <v>8</v>
      </c>
      <c r="K17" s="14">
        <f t="shared" si="2"/>
        <v>6</v>
      </c>
      <c r="L17" s="14">
        <f t="shared" si="3"/>
        <v>4</v>
      </c>
      <c r="M17" s="14">
        <f t="shared" si="4"/>
        <v>2</v>
      </c>
      <c r="N17" s="13"/>
    </row>
    <row r="18" spans="2:15" s="4" customFormat="1" ht="47.25" customHeight="1" x14ac:dyDescent="0.15">
      <c r="B18" s="43"/>
      <c r="C18" s="10">
        <v>8</v>
      </c>
      <c r="D18" s="40"/>
      <c r="E18" s="11" t="s">
        <v>39</v>
      </c>
      <c r="F18" s="11" t="s">
        <v>53</v>
      </c>
      <c r="G18" s="45"/>
      <c r="H18" s="13">
        <v>10</v>
      </c>
      <c r="I18" s="14">
        <f t="shared" si="0"/>
        <v>10</v>
      </c>
      <c r="J18" s="14">
        <f t="shared" si="1"/>
        <v>8</v>
      </c>
      <c r="K18" s="14">
        <f t="shared" si="2"/>
        <v>6</v>
      </c>
      <c r="L18" s="14">
        <f t="shared" si="3"/>
        <v>4</v>
      </c>
      <c r="M18" s="14">
        <f t="shared" si="4"/>
        <v>2</v>
      </c>
      <c r="N18" s="13"/>
    </row>
    <row r="19" spans="2:15" s="4" customFormat="1" ht="47.25" customHeight="1" x14ac:dyDescent="0.15">
      <c r="B19" s="41" t="s">
        <v>18</v>
      </c>
      <c r="C19" s="10">
        <v>9</v>
      </c>
      <c r="D19" s="39" t="s">
        <v>15</v>
      </c>
      <c r="E19" s="11" t="s">
        <v>21</v>
      </c>
      <c r="F19" s="11"/>
      <c r="G19" s="45"/>
      <c r="H19" s="13">
        <v>10</v>
      </c>
      <c r="I19" s="14">
        <f t="shared" si="0"/>
        <v>10</v>
      </c>
      <c r="J19" s="14">
        <f t="shared" si="1"/>
        <v>8</v>
      </c>
      <c r="K19" s="14">
        <f t="shared" si="2"/>
        <v>6</v>
      </c>
      <c r="L19" s="14">
        <f t="shared" si="3"/>
        <v>4</v>
      </c>
      <c r="M19" s="14">
        <f t="shared" si="4"/>
        <v>2</v>
      </c>
      <c r="N19" s="13"/>
    </row>
    <row r="20" spans="2:15" s="4" customFormat="1" ht="47.25" customHeight="1" x14ac:dyDescent="0.15">
      <c r="B20" s="42"/>
      <c r="C20" s="12">
        <v>10</v>
      </c>
      <c r="D20" s="53"/>
      <c r="E20" s="11" t="s">
        <v>22</v>
      </c>
      <c r="F20" s="11"/>
      <c r="G20" s="45"/>
      <c r="H20" s="13">
        <v>10</v>
      </c>
      <c r="I20" s="14">
        <f t="shared" si="0"/>
        <v>10</v>
      </c>
      <c r="J20" s="14">
        <f t="shared" si="1"/>
        <v>8</v>
      </c>
      <c r="K20" s="14">
        <f t="shared" si="2"/>
        <v>6</v>
      </c>
      <c r="L20" s="14">
        <f t="shared" si="3"/>
        <v>4</v>
      </c>
      <c r="M20" s="14">
        <f t="shared" si="4"/>
        <v>2</v>
      </c>
      <c r="N20" s="13"/>
    </row>
    <row r="21" spans="2:15" s="4" customFormat="1" ht="47.25" customHeight="1" x14ac:dyDescent="0.15">
      <c r="B21" s="42"/>
      <c r="C21" s="12">
        <v>11</v>
      </c>
      <c r="D21" s="53"/>
      <c r="E21" s="11" t="s">
        <v>23</v>
      </c>
      <c r="F21" s="11"/>
      <c r="G21" s="45"/>
      <c r="H21" s="13">
        <v>10</v>
      </c>
      <c r="I21" s="14">
        <f t="shared" si="0"/>
        <v>10</v>
      </c>
      <c r="J21" s="14">
        <f t="shared" si="1"/>
        <v>8</v>
      </c>
      <c r="K21" s="14">
        <f t="shared" si="2"/>
        <v>6</v>
      </c>
      <c r="L21" s="14">
        <f t="shared" si="3"/>
        <v>4</v>
      </c>
      <c r="M21" s="14">
        <f t="shared" si="4"/>
        <v>2</v>
      </c>
      <c r="N21" s="13"/>
    </row>
    <row r="22" spans="2:15" s="4" customFormat="1" ht="47.25" customHeight="1" x14ac:dyDescent="0.15">
      <c r="B22" s="42"/>
      <c r="C22" s="12">
        <v>12</v>
      </c>
      <c r="D22" s="50" t="s">
        <v>16</v>
      </c>
      <c r="E22" s="11" t="s">
        <v>24</v>
      </c>
      <c r="F22" s="11"/>
      <c r="G22" s="45"/>
      <c r="H22" s="13">
        <v>10</v>
      </c>
      <c r="I22" s="14">
        <f t="shared" si="0"/>
        <v>10</v>
      </c>
      <c r="J22" s="14">
        <f t="shared" si="1"/>
        <v>8</v>
      </c>
      <c r="K22" s="14">
        <f t="shared" si="2"/>
        <v>6</v>
      </c>
      <c r="L22" s="14">
        <f t="shared" si="3"/>
        <v>4</v>
      </c>
      <c r="M22" s="14">
        <f t="shared" si="4"/>
        <v>2</v>
      </c>
      <c r="N22" s="13"/>
    </row>
    <row r="23" spans="2:15" s="4" customFormat="1" ht="47.25" customHeight="1" x14ac:dyDescent="0.15">
      <c r="B23" s="42"/>
      <c r="C23" s="12">
        <v>13</v>
      </c>
      <c r="D23" s="51"/>
      <c r="E23" s="11" t="s">
        <v>51</v>
      </c>
      <c r="F23" s="11"/>
      <c r="G23" s="45"/>
      <c r="H23" s="13">
        <v>10</v>
      </c>
      <c r="I23" s="14">
        <f t="shared" si="0"/>
        <v>10</v>
      </c>
      <c r="J23" s="14">
        <f t="shared" si="1"/>
        <v>8</v>
      </c>
      <c r="K23" s="14">
        <f t="shared" si="2"/>
        <v>6</v>
      </c>
      <c r="L23" s="14">
        <f t="shared" si="3"/>
        <v>4</v>
      </c>
      <c r="M23" s="14">
        <f t="shared" si="4"/>
        <v>2</v>
      </c>
      <c r="N23" s="13"/>
    </row>
    <row r="24" spans="2:15" s="4" customFormat="1" ht="47.25" customHeight="1" x14ac:dyDescent="0.15">
      <c r="B24" s="42"/>
      <c r="C24" s="12">
        <v>14</v>
      </c>
      <c r="D24" s="52"/>
      <c r="E24" s="11" t="s">
        <v>52</v>
      </c>
      <c r="F24" s="11"/>
      <c r="G24" s="46"/>
      <c r="H24" s="13">
        <v>10</v>
      </c>
      <c r="I24" s="14">
        <f t="shared" si="0"/>
        <v>10</v>
      </c>
      <c r="J24" s="14">
        <f t="shared" si="1"/>
        <v>8</v>
      </c>
      <c r="K24" s="14">
        <f t="shared" si="2"/>
        <v>6</v>
      </c>
      <c r="L24" s="14">
        <f t="shared" si="3"/>
        <v>4</v>
      </c>
      <c r="M24" s="14">
        <f t="shared" si="4"/>
        <v>2</v>
      </c>
      <c r="N24" s="13"/>
    </row>
    <row r="25" spans="2:15" s="4" customFormat="1" ht="47.25" customHeight="1" x14ac:dyDescent="0.15">
      <c r="B25" s="42"/>
      <c r="C25" s="25">
        <v>15</v>
      </c>
      <c r="D25" s="23" t="s">
        <v>17</v>
      </c>
      <c r="E25" s="26" t="s">
        <v>56</v>
      </c>
      <c r="F25" s="26"/>
      <c r="G25" s="24" t="s">
        <v>7</v>
      </c>
      <c r="H25" s="13">
        <v>10</v>
      </c>
      <c r="I25" s="14">
        <f t="shared" si="0"/>
        <v>10</v>
      </c>
      <c r="J25" s="14">
        <f t="shared" si="1"/>
        <v>8</v>
      </c>
      <c r="K25" s="14">
        <f t="shared" si="2"/>
        <v>6</v>
      </c>
      <c r="L25" s="14">
        <f t="shared" si="3"/>
        <v>4</v>
      </c>
      <c r="M25" s="14">
        <v>2</v>
      </c>
      <c r="N25" s="13"/>
    </row>
    <row r="26" spans="2:15" s="4" customFormat="1" ht="47.25" customHeight="1" x14ac:dyDescent="0.15">
      <c r="B26" s="35" t="s">
        <v>29</v>
      </c>
      <c r="C26" s="35"/>
      <c r="D26" s="35"/>
      <c r="E26" s="35"/>
      <c r="F26" s="35"/>
      <c r="G26" s="35"/>
      <c r="H26" s="13">
        <f>SUM(H11:H25)</f>
        <v>150</v>
      </c>
      <c r="I26" s="13">
        <f t="shared" ref="I26:M26" si="5">SUM(I11:I25)</f>
        <v>150</v>
      </c>
      <c r="J26" s="13">
        <f t="shared" si="5"/>
        <v>120</v>
      </c>
      <c r="K26" s="13">
        <f t="shared" si="5"/>
        <v>90</v>
      </c>
      <c r="L26" s="13">
        <f t="shared" si="5"/>
        <v>60</v>
      </c>
      <c r="M26" s="13">
        <f t="shared" si="5"/>
        <v>30</v>
      </c>
      <c r="N26" s="13"/>
    </row>
    <row r="27" spans="2:15" s="4" customFormat="1" ht="47.25" customHeight="1" x14ac:dyDescent="0.15">
      <c r="B27" s="17" t="s">
        <v>6</v>
      </c>
      <c r="C27" s="20"/>
      <c r="D27" s="7"/>
      <c r="E27" s="20"/>
      <c r="F27" s="20"/>
      <c r="G27" s="20"/>
      <c r="H27" s="20"/>
      <c r="I27" s="20"/>
      <c r="J27" s="7"/>
      <c r="K27" s="7"/>
      <c r="L27" s="7"/>
      <c r="M27" s="7"/>
      <c r="N27" s="22"/>
    </row>
    <row r="28" spans="2:15" s="4" customFormat="1" ht="47.25" customHeight="1" x14ac:dyDescent="0.15">
      <c r="B28" s="27" t="s">
        <v>26</v>
      </c>
      <c r="C28" s="27"/>
      <c r="D28" s="27"/>
      <c r="E28" s="27"/>
      <c r="F28" s="27"/>
      <c r="G28" s="27"/>
      <c r="H28" s="27"/>
      <c r="I28" s="27"/>
      <c r="J28" s="27"/>
      <c r="K28" s="27"/>
      <c r="L28" s="27"/>
      <c r="M28" s="27"/>
      <c r="N28" s="22"/>
    </row>
    <row r="29" spans="2:15" s="4" customFormat="1" ht="47.25" customHeight="1" x14ac:dyDescent="0.15">
      <c r="B29" s="29" t="s">
        <v>27</v>
      </c>
      <c r="C29" s="29"/>
      <c r="D29" s="29"/>
      <c r="E29" s="29"/>
      <c r="F29" s="29"/>
      <c r="G29" s="29"/>
      <c r="H29" s="29"/>
      <c r="I29" s="29"/>
      <c r="J29" s="29"/>
      <c r="K29" s="29"/>
      <c r="L29" s="29"/>
      <c r="M29" s="29"/>
      <c r="N29" s="22"/>
      <c r="O29" s="18"/>
    </row>
    <row r="30" spans="2:15" s="4" customFormat="1" ht="47.25" customHeight="1" x14ac:dyDescent="0.15">
      <c r="B30" s="29" t="s">
        <v>11</v>
      </c>
      <c r="C30" s="29"/>
      <c r="D30" s="29"/>
      <c r="E30" s="29"/>
      <c r="F30" s="29"/>
      <c r="G30" s="29"/>
      <c r="H30" s="29"/>
      <c r="I30" s="29"/>
      <c r="J30" s="29"/>
      <c r="K30" s="29"/>
      <c r="L30" s="29"/>
      <c r="M30" s="29"/>
      <c r="O30" s="18"/>
    </row>
    <row r="31" spans="2:15" s="4" customFormat="1" ht="47.25" customHeight="1" x14ac:dyDescent="0.15">
      <c r="B31" s="30" t="s">
        <v>8</v>
      </c>
      <c r="C31" s="30"/>
      <c r="D31" s="30"/>
      <c r="E31" s="30"/>
      <c r="F31" s="30"/>
      <c r="G31" s="30"/>
      <c r="H31" s="30"/>
      <c r="I31" s="30"/>
      <c r="J31" s="30"/>
      <c r="K31" s="30"/>
      <c r="L31" s="30"/>
      <c r="M31" s="30"/>
    </row>
    <row r="32" spans="2:15" s="4" customFormat="1" ht="47.25" customHeight="1" x14ac:dyDescent="0.15">
      <c r="B32" s="27" t="s">
        <v>28</v>
      </c>
      <c r="C32" s="28"/>
      <c r="D32" s="28"/>
      <c r="E32" s="28"/>
      <c r="F32" s="28"/>
      <c r="G32" s="28"/>
      <c r="H32" s="28"/>
      <c r="I32" s="28"/>
      <c r="J32" s="28"/>
      <c r="K32" s="28"/>
      <c r="L32" s="28"/>
      <c r="M32" s="28"/>
      <c r="N32" s="20"/>
    </row>
    <row r="33" spans="2:14" ht="31.5" customHeight="1" x14ac:dyDescent="0.15">
      <c r="B33" s="27" t="s">
        <v>43</v>
      </c>
      <c r="C33" s="28"/>
      <c r="D33" s="28"/>
      <c r="E33" s="28"/>
      <c r="F33" s="28"/>
      <c r="G33" s="28"/>
      <c r="H33" s="28"/>
      <c r="I33" s="28"/>
      <c r="J33" s="28"/>
      <c r="K33" s="28"/>
      <c r="L33" s="28"/>
      <c r="M33" s="28"/>
      <c r="N33" s="20"/>
    </row>
    <row r="34" spans="2:14" ht="44.45" customHeight="1" x14ac:dyDescent="0.15">
      <c r="N34" s="4"/>
    </row>
    <row r="35" spans="2:14" ht="44.45" customHeight="1" x14ac:dyDescent="0.15">
      <c r="N35" s="4"/>
    </row>
  </sheetData>
  <mergeCells count="27">
    <mergeCell ref="B26:G26"/>
    <mergeCell ref="B33:M33"/>
    <mergeCell ref="B4:D4"/>
    <mergeCell ref="B28:M28"/>
    <mergeCell ref="B29:M29"/>
    <mergeCell ref="B30:M30"/>
    <mergeCell ref="B31:M31"/>
    <mergeCell ref="B32:M32"/>
    <mergeCell ref="I9:M9"/>
    <mergeCell ref="B11:B18"/>
    <mergeCell ref="D11:D12"/>
    <mergeCell ref="G11:G12"/>
    <mergeCell ref="D13:D18"/>
    <mergeCell ref="G14:G16"/>
    <mergeCell ref="G17:G24"/>
    <mergeCell ref="B19:B25"/>
    <mergeCell ref="D19:D21"/>
    <mergeCell ref="D22:D24"/>
    <mergeCell ref="B2:M2"/>
    <mergeCell ref="B5:M5"/>
    <mergeCell ref="B6:M6"/>
    <mergeCell ref="B7:M7"/>
    <mergeCell ref="B9:D10"/>
    <mergeCell ref="E9:E10"/>
    <mergeCell ref="F9:F10"/>
    <mergeCell ref="G9:G10"/>
    <mergeCell ref="H9:H10"/>
  </mergeCells>
  <phoneticPr fontId="1"/>
  <pageMargins left="0.23622047244094491" right="0.23622047244094491" top="0" bottom="0" header="0.31496062992125984" footer="0.31496062992125984"/>
  <pageSetup paperSize="8" scale="71" orientation="portrait" r:id="rId1"/>
  <headerFooter alignWithMargins="0">
    <oddHeader>&amp;R資料３</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基準表兼採点表</vt:lpstr>
      <vt:lpstr>基準表兼採点表!Print_Area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2020-07-31T00:47:22Z</cp:lastPrinted>
  <dcterms:created xsi:type="dcterms:W3CDTF">2018-03-12T10:09:31Z</dcterms:created>
  <dcterms:modified xsi:type="dcterms:W3CDTF">2020-09-09T06:25:12Z</dcterms:modified>
</cp:coreProperties>
</file>