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2">'人件費'!$A$1:$G$81</definedName>
    <definedName name="_xlnm.Print_Area" localSheetId="1">'通所'!$A$1:$G$53</definedName>
    <definedName name="_xlnm.Print_Titles" localSheetId="2">'人件費'!$2:$3</definedName>
  </definedNames>
  <calcPr fullCalcOnLoad="1"/>
</workbook>
</file>

<file path=xl/sharedStrings.xml><?xml version="1.0" encoding="utf-8"?>
<sst xmlns="http://schemas.openxmlformats.org/spreadsheetml/2006/main" count="220" uniqueCount="126">
  <si>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</si>
  <si>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</si>
  <si>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</si>
  <si>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</si>
  <si>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</si>
  <si>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</si>
  <si>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</si>
  <si>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</si>
  <si>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</si>
  <si>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</si>
  <si>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</si>
  <si>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</si>
  <si>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</si>
  <si>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</si>
  <si>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</si>
  <si>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</si>
  <si>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</si>
  <si>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</si>
  <si>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</si>
  <si>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</si>
  <si>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</si>
  <si>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</si>
  <si>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</si>
  <si>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</si>
  <si>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</si>
  <si>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</si>
  <si>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</si>
  <si>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</si>
  <si>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</si>
  <si>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</si>
  <si>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</si>
  <si>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</si>
  <si>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</si>
  <si>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</si>
  <si>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</si>
  <si>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</si>
  <si>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</si>
  <si>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</si>
  <si>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</si>
  <si>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</si>
  <si>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</si>
  <si>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</si>
  <si>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</si>
  <si>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</si>
  <si>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</si>
  <si>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</si>
  <si>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</si>
  <si>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</si>
  <si>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</si>
  <si>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施設長</t>
  </si>
  <si>
    <t>事務員</t>
  </si>
  <si>
    <t>生活相談員</t>
  </si>
  <si>
    <t>介護支援専門員</t>
  </si>
  <si>
    <t>栄養士</t>
  </si>
  <si>
    <t>機能訓練指導員</t>
  </si>
  <si>
    <t>調理員等</t>
  </si>
  <si>
    <t>医師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</si>
  <si>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</si>
  <si>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</si>
  <si>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</si>
  <si>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</si>
  <si>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</si>
  <si>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</si>
  <si>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</si>
  <si>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</si>
  <si>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</si>
  <si>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</si>
  <si>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</si>
  <si>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</si>
  <si>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</si>
  <si>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</si>
  <si>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</si>
  <si>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</si>
  <si>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</si>
  <si>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</si>
  <si>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</si>
  <si>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</si>
  <si>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</si>
  <si>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</si>
  <si>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</si>
  <si>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</si>
  <si>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</si>
  <si>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</si>
  <si>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</si>
  <si>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</si>
  <si>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</si>
  <si>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</si>
  <si>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</si>
  <si>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</si>
  <si>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×0.15＝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</si>
  <si>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</si>
  <si>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</si>
  <si>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</si>
  <si>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</si>
  <si>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</si>
  <si>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</si>
  <si>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</si>
  <si>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</si>
  <si>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</si>
  <si>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</si>
  <si>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</si>
  <si>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</si>
  <si>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</si>
  <si>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</si>
  <si>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</si>
  <si>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</si>
  <si>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</si>
  <si>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</si>
  <si>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介護職員(常勤）</t>
  </si>
  <si>
    <t>介護職員(非常勤）</t>
  </si>
  <si>
    <t>看護職員（常勤）</t>
  </si>
  <si>
    <t>看護職員（非常勤）</t>
  </si>
  <si>
    <t>(注)兼務職員については該当する職種の備考欄に記載してください。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</si>
  <si>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</si>
  <si>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</si>
  <si>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</si>
  <si>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</si>
  <si>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</si>
  <si>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参考</t>
  </si>
  <si>
    <r>
      <t xml:space="preserve">（      </t>
    </r>
    <r>
      <rPr>
        <sz val="11"/>
        <rFont val="ＭＳ Ｐゴシック"/>
        <family val="3"/>
      </rPr>
      <t>年度）</t>
    </r>
  </si>
  <si>
    <r>
      <t xml:space="preserve">（    </t>
    </r>
    <r>
      <rPr>
        <sz val="11"/>
        <rFont val="ＭＳ Ｐゴシック"/>
        <family val="3"/>
      </rPr>
      <t>年度）</t>
    </r>
  </si>
  <si>
    <t>様式10</t>
  </si>
  <si>
    <t>職　種</t>
  </si>
  <si>
    <t>その他職員</t>
  </si>
  <si>
    <t>施設・事業種別（特養・ショートステイ）</t>
  </si>
  <si>
    <r>
      <t xml:space="preserve">施設・事業種別（             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</si>
</sst>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0" fillId="0" borderId="0" xfId="49" applyAlignment="1">
      <alignment vertical="center"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Border="1" applyAlignment="1">
      <alignment horizontal="center"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0" xfId="49" applyAlignment="1">
      <alignment vertical="center"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6" xfId="49" applyBorder="1" applyAlignment="1">
      <alignment shrinkToFit="1"/>
    </xf>
    <xf numFmtId="38" fontId="0" fillId="0" borderId="0" xfId="49" applyFont="1" applyAlignment="1">
      <alignment/>
    </xf>
    <xf numFmtId="38" fontId="0" fillId="0" borderId="22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3" xfId="49" applyFont="1" applyBorder="1" applyAlignment="1">
      <alignment horizontal="center"/>
    </xf>
    <xf numFmtId="38" fontId="0" fillId="0" borderId="24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18" xfId="49" applyFont="1" applyBorder="1" applyAlignment="1">
      <alignment shrinkToFit="1"/>
    </xf>
    <xf numFmtId="38" fontId="0" fillId="0" borderId="11" xfId="49" applyFont="1" applyBorder="1" applyAlignment="1">
      <alignment shrinkToFit="1"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3" xfId="49" applyFill="1" applyBorder="1" applyAlignment="1">
      <alignment/>
    </xf>
    <xf numFmtId="38" fontId="0" fillId="0" borderId="23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19</xdr:row>
      <xdr:rowOff>57150</xdr:rowOff>
    </xdr:from>
    <xdr:to>
      <xdr:col>3</xdr:col>
      <xdr:colOff>123825</xdr:colOff>
      <xdr:row>22</xdr:row>
      <xdr:rowOff>0</xdr:rowOff>
    </xdr:to>
    <xdr:sp>
      <xdr:nvSpPr>
        <xdr:cNvPr id="1" name="AutoShape 7"/>
        <xdr:cNvSpPr>
          <a:spLocks/>
        </xdr:cNvSpPr>
      </xdr:nvSpPr>
      <xdr:spPr>
        <a:xfrm>
          <a:off x="1028700" y="5410200"/>
          <a:ext cx="2133600" cy="933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・宿直に係る人件費も計上すること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・１か月分の勤務予定表を添付すること</a:t>
          </a:r>
        </a:p>
      </xdr:txBody>
    </xdr:sp>
    <xdr:clientData/>
  </xdr:twoCellAnchor>
  <xdr:twoCellAnchor>
    <xdr:from>
      <xdr:col>1</xdr:col>
      <xdr:colOff>95250</xdr:colOff>
      <xdr:row>11</xdr:row>
      <xdr:rowOff>19050</xdr:rowOff>
    </xdr:from>
    <xdr:to>
      <xdr:col>4</xdr:col>
      <xdr:colOff>171450</xdr:colOff>
      <xdr:row>14</xdr:row>
      <xdr:rowOff>104775</xdr:rowOff>
    </xdr:to>
    <xdr:sp>
      <xdr:nvSpPr>
        <xdr:cNvPr id="2" name="AutoShape 9"/>
        <xdr:cNvSpPr>
          <a:spLocks/>
        </xdr:cNvSpPr>
      </xdr:nvSpPr>
      <xdr:spPr>
        <a:xfrm>
          <a:off x="1343025" y="2781300"/>
          <a:ext cx="297180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基準人員は３：１だが、ユニット型の場合、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２：１の配置でも配置が厳しいので十分
人員数を考慮すること</a:t>
          </a:r>
        </a:p>
      </xdr:txBody>
    </xdr:sp>
    <xdr:clientData/>
  </xdr:twoCellAnchor>
  <xdr:twoCellAnchor>
    <xdr:from>
      <xdr:col>2</xdr:col>
      <xdr:colOff>219075</xdr:colOff>
      <xdr:row>7</xdr:row>
      <xdr:rowOff>66675</xdr:rowOff>
    </xdr:from>
    <xdr:to>
      <xdr:col>4</xdr:col>
      <xdr:colOff>180975</xdr:colOff>
      <xdr:row>8</xdr:row>
      <xdr:rowOff>247650</xdr:rowOff>
    </xdr:to>
    <xdr:sp>
      <xdr:nvSpPr>
        <xdr:cNvPr id="3" name="AutoShape 10"/>
        <xdr:cNvSpPr>
          <a:spLocks/>
        </xdr:cNvSpPr>
      </xdr:nvSpPr>
      <xdr:spPr>
        <a:xfrm>
          <a:off x="2152650" y="1533525"/>
          <a:ext cx="217170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事業単位毎に開所年度と次年度分を作成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7" t="s">
        <v>71</v>
      </c>
      <c r="B1" s="127"/>
      <c r="C1" s="127"/>
      <c r="D1" s="127"/>
      <c r="E1" s="127"/>
      <c r="F1" s="127"/>
      <c r="G1" s="127"/>
    </row>
    <row r="2" spans="6:7" ht="13.5">
      <c r="F2" s="56" t="s">
        <v>80</v>
      </c>
      <c r="G2" s="57" t="e">
        <f>#REF!</f>
        <v>#REF!</v>
      </c>
    </row>
    <row r="3" ht="14.25">
      <c r="A3" s="23" t="s">
        <v>83</v>
      </c>
    </row>
    <row r="5" ht="15" thickBot="1">
      <c r="A5" s="23" t="s">
        <v>95</v>
      </c>
    </row>
    <row r="6" spans="1:8" ht="24" customHeight="1" thickBot="1">
      <c r="A6" s="1" t="s">
        <v>8</v>
      </c>
      <c r="B6" s="42">
        <v>1</v>
      </c>
      <c r="C6" s="128" t="s">
        <v>94</v>
      </c>
      <c r="D6" s="129"/>
      <c r="E6" s="129"/>
      <c r="F6" s="129"/>
      <c r="G6" s="129"/>
      <c r="H6" s="7"/>
    </row>
    <row r="7" spans="1:8" ht="13.5" customHeight="1" thickBot="1">
      <c r="A7" s="8"/>
      <c r="B7" s="96"/>
      <c r="C7" s="95"/>
      <c r="D7" s="92"/>
      <c r="E7" s="92"/>
      <c r="F7" s="92"/>
      <c r="G7" s="92"/>
      <c r="H7" s="7"/>
    </row>
    <row r="8" spans="1:8" ht="15.75" thickBot="1" thickTop="1">
      <c r="A8" s="8"/>
      <c r="B8" s="32"/>
      <c r="C8" s="33"/>
      <c r="D8" s="21"/>
      <c r="E8" s="130" t="s">
        <v>88</v>
      </c>
      <c r="F8" s="131"/>
      <c r="G8" s="94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63</v>
      </c>
      <c r="E10" s="4" t="s">
        <v>10</v>
      </c>
      <c r="F10" s="4" t="s">
        <v>9</v>
      </c>
      <c r="G10" s="4" t="s">
        <v>64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114</v>
      </c>
      <c r="B12" s="2">
        <v>526</v>
      </c>
      <c r="C12" s="104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104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104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104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104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104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3" t="s">
        <v>16</v>
      </c>
      <c r="B21" s="124"/>
      <c r="C21" s="14" t="s">
        <v>13</v>
      </c>
      <c r="D21" s="14" t="s">
        <v>14</v>
      </c>
      <c r="F21" s="8"/>
      <c r="G21" s="37"/>
    </row>
    <row r="22" spans="1:7" ht="14.25">
      <c r="A22" s="22" t="s">
        <v>81</v>
      </c>
      <c r="B22" s="16"/>
      <c r="C22" s="41">
        <v>12</v>
      </c>
      <c r="D22" s="45"/>
      <c r="F22" s="8"/>
      <c r="G22" s="54"/>
    </row>
    <row r="23" spans="1:7" ht="14.25">
      <c r="A23" s="52" t="s">
        <v>99</v>
      </c>
      <c r="B23" s="16"/>
      <c r="C23" s="41">
        <v>12</v>
      </c>
      <c r="D23" s="45"/>
      <c r="F23" s="8"/>
      <c r="G23" s="54"/>
    </row>
    <row r="24" spans="1:7" ht="14.25">
      <c r="A24" s="52" t="s">
        <v>100</v>
      </c>
      <c r="B24" s="16"/>
      <c r="C24" s="41">
        <v>10</v>
      </c>
      <c r="D24" s="45"/>
      <c r="F24" s="8"/>
      <c r="G24" s="54"/>
    </row>
    <row r="25" spans="1:7" ht="14.25" hidden="1">
      <c r="A25" s="52" t="s">
        <v>98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82</v>
      </c>
    </row>
    <row r="29" spans="1:3" ht="13.5">
      <c r="A29" s="123" t="s">
        <v>18</v>
      </c>
      <c r="B29" s="124"/>
      <c r="C29" s="14" t="s">
        <v>17</v>
      </c>
    </row>
    <row r="30" spans="1:3" ht="13.5">
      <c r="A30" s="12" t="s">
        <v>84</v>
      </c>
      <c r="B30" s="11"/>
      <c r="C30" s="98"/>
    </row>
    <row r="31" spans="1:7" ht="13.5" hidden="1">
      <c r="A31" s="12" t="s">
        <v>31</v>
      </c>
      <c r="B31" s="11"/>
      <c r="C31" s="46"/>
      <c r="F31" s="132">
        <f ca="1">TODAY()</f>
        <v>42164</v>
      </c>
      <c r="G31" s="132"/>
    </row>
    <row r="32" spans="1:3" ht="13.5">
      <c r="A32" s="12" t="s">
        <v>101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7" t="s">
        <v>85</v>
      </c>
      <c r="F36" s="118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86</v>
      </c>
      <c r="C39" s="4" t="s">
        <v>66</v>
      </c>
      <c r="D39" s="4" t="s">
        <v>87</v>
      </c>
      <c r="E39" s="4" t="s">
        <v>68</v>
      </c>
      <c r="F39" s="4" t="s">
        <v>69</v>
      </c>
      <c r="G39" s="4" t="s">
        <v>70</v>
      </c>
    </row>
    <row r="40" spans="1:7" ht="14.25">
      <c r="A40" s="15" t="s">
        <v>73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74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75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76</v>
      </c>
    </row>
    <row r="47" spans="1:7" ht="13.5">
      <c r="A47" s="119"/>
      <c r="B47" s="120"/>
      <c r="C47" s="14" t="s">
        <v>77</v>
      </c>
      <c r="D47" s="14" t="s">
        <v>74</v>
      </c>
      <c r="E47" s="14" t="s">
        <v>75</v>
      </c>
      <c r="F47" s="14" t="s">
        <v>78</v>
      </c>
      <c r="G47" s="14" t="s">
        <v>79</v>
      </c>
    </row>
    <row r="48" spans="1:7" ht="13.5">
      <c r="A48" s="125" t="s">
        <v>36</v>
      </c>
      <c r="B48" s="126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19" t="s">
        <v>91</v>
      </c>
      <c r="B49" s="120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21" t="s">
        <v>90</v>
      </c>
      <c r="B50" s="122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7" t="s">
        <v>71</v>
      </c>
      <c r="B1" s="127"/>
      <c r="C1" s="127"/>
      <c r="D1" s="127"/>
      <c r="E1" s="127"/>
      <c r="F1" s="127"/>
      <c r="G1" s="127"/>
    </row>
    <row r="2" spans="6:7" ht="13.5">
      <c r="F2" s="56" t="s">
        <v>80</v>
      </c>
      <c r="G2" s="57" t="e">
        <f>#REF!</f>
        <v>#REF!</v>
      </c>
    </row>
    <row r="3" ht="14.25">
      <c r="A3" s="23" t="s">
        <v>96</v>
      </c>
    </row>
    <row r="5" ht="15" thickBot="1">
      <c r="A5" s="23" t="s">
        <v>97</v>
      </c>
    </row>
    <row r="6" spans="1:8" ht="24" customHeight="1" thickBot="1">
      <c r="A6" s="1" t="s">
        <v>8</v>
      </c>
      <c r="B6" s="42">
        <v>1</v>
      </c>
      <c r="C6" s="128" t="s">
        <v>93</v>
      </c>
      <c r="D6" s="129"/>
      <c r="E6" s="129"/>
      <c r="F6" s="129"/>
      <c r="G6" s="129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115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63</v>
      </c>
      <c r="E9" s="4" t="s">
        <v>10</v>
      </c>
      <c r="F9" s="4" t="s">
        <v>9</v>
      </c>
      <c r="G9" s="4" t="s">
        <v>64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9" t="s">
        <v>114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3" t="s">
        <v>16</v>
      </c>
      <c r="B20" s="124"/>
      <c r="C20" s="14" t="s">
        <v>13</v>
      </c>
      <c r="D20" s="14" t="s">
        <v>14</v>
      </c>
      <c r="E20" s="14" t="s">
        <v>30</v>
      </c>
    </row>
    <row r="21" spans="1:5" ht="13.5">
      <c r="A21" s="22" t="s">
        <v>116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102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117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103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3"/>
      <c r="B29" s="124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82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32"/>
      <c r="G36" s="132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104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9"/>
      <c r="B40" s="99"/>
      <c r="C40" s="100"/>
      <c r="E40" s="19" t="s">
        <v>72</v>
      </c>
      <c r="F40" s="20"/>
      <c r="G40" s="24">
        <f>G17+SUM(C36:C40)</f>
        <v>0</v>
      </c>
    </row>
    <row r="41" spans="1:7" ht="14.25">
      <c r="A41" s="8"/>
      <c r="B41" s="8"/>
      <c r="C41" s="97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65</v>
      </c>
      <c r="C43" s="4" t="s">
        <v>66</v>
      </c>
      <c r="D43" s="4" t="s">
        <v>67</v>
      </c>
      <c r="E43" s="4" t="s">
        <v>68</v>
      </c>
      <c r="F43" s="4" t="s">
        <v>69</v>
      </c>
      <c r="G43" s="4" t="s">
        <v>70</v>
      </c>
    </row>
    <row r="44" spans="1:7" ht="14.25">
      <c r="A44" s="15" t="s">
        <v>73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74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75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80" t="s">
        <v>92</v>
      </c>
    </row>
    <row r="51" spans="1:6" ht="13.5">
      <c r="A51" s="2"/>
      <c r="B51" s="14" t="s">
        <v>77</v>
      </c>
      <c r="C51" s="14" t="s">
        <v>74</v>
      </c>
      <c r="D51" s="14" t="s">
        <v>75</v>
      </c>
      <c r="E51" s="14" t="s">
        <v>78</v>
      </c>
      <c r="F51" s="14" t="s">
        <v>79</v>
      </c>
    </row>
    <row r="52" spans="1:6" ht="13.5">
      <c r="A52" s="81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81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44" sqref="B44"/>
    </sheetView>
  </sheetViews>
  <sheetFormatPr defaultColWidth="9.00390625" defaultRowHeight="13.5"/>
  <cols>
    <col min="1" max="1" width="16.37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83" customWidth="1"/>
    <col min="7" max="7" width="5.875" style="62" customWidth="1"/>
    <col min="8" max="16384" width="9.00390625" style="62" customWidth="1"/>
  </cols>
  <sheetData>
    <row r="1" spans="1:6" ht="13.5">
      <c r="A1" s="90" t="s">
        <v>118</v>
      </c>
      <c r="F1" s="116" t="s">
        <v>121</v>
      </c>
    </row>
    <row r="2" spans="1:6" ht="17.25">
      <c r="A2" s="61" t="s">
        <v>38</v>
      </c>
      <c r="D2" s="101"/>
      <c r="E2" s="132"/>
      <c r="F2" s="132"/>
    </row>
    <row r="4" spans="1:6" ht="27" customHeight="1">
      <c r="A4" s="115" t="s">
        <v>120</v>
      </c>
      <c r="B4" s="115" t="s">
        <v>124</v>
      </c>
      <c r="C4" s="63"/>
      <c r="D4" s="63"/>
      <c r="E4" s="63"/>
      <c r="F4" s="84"/>
    </row>
    <row r="5" spans="1:6" ht="17.25" customHeight="1">
      <c r="A5" s="138" t="s">
        <v>122</v>
      </c>
      <c r="B5" s="64" t="s">
        <v>39</v>
      </c>
      <c r="C5" s="64" t="s">
        <v>40</v>
      </c>
      <c r="D5" s="64" t="s">
        <v>41</v>
      </c>
      <c r="E5" s="64" t="s">
        <v>42</v>
      </c>
      <c r="F5" s="141" t="s">
        <v>43</v>
      </c>
    </row>
    <row r="6" spans="1:6" ht="13.5">
      <c r="A6" s="139"/>
      <c r="B6" s="65"/>
      <c r="C6" s="66" t="s">
        <v>44</v>
      </c>
      <c r="D6" s="66" t="s">
        <v>44</v>
      </c>
      <c r="E6" s="66" t="s">
        <v>44</v>
      </c>
      <c r="F6" s="142"/>
    </row>
    <row r="7" spans="1:6" ht="13.5">
      <c r="A7" s="140"/>
      <c r="B7" s="67" t="s">
        <v>45</v>
      </c>
      <c r="C7" s="67" t="s">
        <v>46</v>
      </c>
      <c r="D7" s="67" t="s">
        <v>47</v>
      </c>
      <c r="E7" s="67" t="s">
        <v>48</v>
      </c>
      <c r="F7" s="143"/>
    </row>
    <row r="8" spans="1:6" ht="25.5" customHeight="1">
      <c r="A8" s="68" t="s">
        <v>49</v>
      </c>
      <c r="B8" s="69"/>
      <c r="C8" s="93"/>
      <c r="D8" s="72"/>
      <c r="E8" s="69">
        <f aca="true" t="shared" si="0" ref="E8:E19">(C8+D8)*B8</f>
        <v>0</v>
      </c>
      <c r="F8" s="85"/>
    </row>
    <row r="9" spans="1:6" ht="25.5" customHeight="1">
      <c r="A9" s="68" t="s">
        <v>56</v>
      </c>
      <c r="B9" s="69"/>
      <c r="C9" s="93"/>
      <c r="D9" s="69"/>
      <c r="E9" s="69">
        <f t="shared" si="0"/>
        <v>0</v>
      </c>
      <c r="F9" s="82"/>
    </row>
    <row r="10" spans="1:6" ht="25.5" customHeight="1">
      <c r="A10" s="68" t="s">
        <v>51</v>
      </c>
      <c r="B10" s="69"/>
      <c r="C10" s="69"/>
      <c r="D10" s="72"/>
      <c r="E10" s="69">
        <f t="shared" si="0"/>
        <v>0</v>
      </c>
      <c r="F10" s="82"/>
    </row>
    <row r="11" spans="1:6" ht="25.5" customHeight="1">
      <c r="A11" s="68" t="s">
        <v>52</v>
      </c>
      <c r="B11" s="69"/>
      <c r="C11" s="69"/>
      <c r="D11" s="72"/>
      <c r="E11" s="69">
        <f t="shared" si="0"/>
        <v>0</v>
      </c>
      <c r="F11" s="82"/>
    </row>
    <row r="12" spans="1:6" ht="25.5" customHeight="1">
      <c r="A12" s="105" t="s">
        <v>108</v>
      </c>
      <c r="B12" s="50"/>
      <c r="C12" s="50"/>
      <c r="D12" s="50"/>
      <c r="E12" s="50">
        <f t="shared" si="0"/>
        <v>0</v>
      </c>
      <c r="F12" s="107"/>
    </row>
    <row r="13" spans="1:6" ht="25.5" customHeight="1">
      <c r="A13" s="105" t="s">
        <v>109</v>
      </c>
      <c r="B13" s="65"/>
      <c r="C13" s="65"/>
      <c r="D13" s="65"/>
      <c r="E13" s="65">
        <f t="shared" si="0"/>
        <v>0</v>
      </c>
      <c r="F13" s="106"/>
    </row>
    <row r="14" spans="1:6" ht="25.5" customHeight="1">
      <c r="A14" s="105" t="s">
        <v>110</v>
      </c>
      <c r="B14" s="50"/>
      <c r="C14" s="50"/>
      <c r="D14" s="50"/>
      <c r="E14" s="50">
        <f t="shared" si="0"/>
        <v>0</v>
      </c>
      <c r="F14" s="107"/>
    </row>
    <row r="15" spans="1:6" ht="25.5" customHeight="1">
      <c r="A15" s="105" t="s">
        <v>111</v>
      </c>
      <c r="B15" s="65"/>
      <c r="C15" s="65"/>
      <c r="D15" s="65"/>
      <c r="E15" s="65">
        <f t="shared" si="0"/>
        <v>0</v>
      </c>
      <c r="F15" s="106"/>
    </row>
    <row r="16" spans="1:6" ht="25.5" customHeight="1">
      <c r="A16" s="68" t="s">
        <v>53</v>
      </c>
      <c r="B16" s="69"/>
      <c r="C16" s="69"/>
      <c r="D16" s="69"/>
      <c r="E16" s="69">
        <f t="shared" si="0"/>
        <v>0</v>
      </c>
      <c r="F16" s="82"/>
    </row>
    <row r="17" spans="1:6" ht="25.5" customHeight="1">
      <c r="A17" s="68" t="s">
        <v>54</v>
      </c>
      <c r="B17" s="69"/>
      <c r="C17" s="69"/>
      <c r="D17" s="69"/>
      <c r="E17" s="69">
        <f t="shared" si="0"/>
        <v>0</v>
      </c>
      <c r="F17" s="82"/>
    </row>
    <row r="18" spans="1:6" ht="25.5" customHeight="1">
      <c r="A18" s="68" t="s">
        <v>50</v>
      </c>
      <c r="B18" s="69"/>
      <c r="C18" s="93"/>
      <c r="D18" s="69"/>
      <c r="E18" s="69">
        <f t="shared" si="0"/>
        <v>0</v>
      </c>
      <c r="F18" s="85"/>
    </row>
    <row r="19" spans="1:6" ht="25.5" customHeight="1">
      <c r="A19" s="68" t="s">
        <v>55</v>
      </c>
      <c r="B19" s="69"/>
      <c r="C19" s="69"/>
      <c r="D19" s="69"/>
      <c r="E19" s="69">
        <f t="shared" si="0"/>
        <v>0</v>
      </c>
      <c r="F19" s="82"/>
    </row>
    <row r="20" spans="1:6" ht="25.5" customHeight="1">
      <c r="A20" s="5" t="s">
        <v>123</v>
      </c>
      <c r="B20" s="50"/>
      <c r="C20" s="50"/>
      <c r="D20" s="50"/>
      <c r="E20" s="69">
        <f aca="true" t="shared" si="1" ref="E20:E25">(C20+D20)*B20</f>
        <v>0</v>
      </c>
      <c r="F20" s="108"/>
    </row>
    <row r="21" spans="1:6" ht="26.25" customHeight="1">
      <c r="A21" s="50"/>
      <c r="B21" s="50"/>
      <c r="C21" s="50"/>
      <c r="D21" s="50"/>
      <c r="E21" s="69">
        <f t="shared" si="1"/>
        <v>0</v>
      </c>
      <c r="F21" s="108"/>
    </row>
    <row r="22" spans="1:6" ht="26.25" customHeight="1">
      <c r="A22" s="50"/>
      <c r="B22" s="50"/>
      <c r="C22" s="50"/>
      <c r="D22" s="50"/>
      <c r="E22" s="69">
        <f t="shared" si="1"/>
        <v>0</v>
      </c>
      <c r="F22" s="108"/>
    </row>
    <row r="23" spans="1:6" ht="26.25" customHeight="1">
      <c r="A23" s="50"/>
      <c r="B23" s="50"/>
      <c r="C23" s="50"/>
      <c r="D23" s="50"/>
      <c r="E23" s="69">
        <f t="shared" si="1"/>
        <v>0</v>
      </c>
      <c r="F23" s="108"/>
    </row>
    <row r="24" spans="1:6" ht="26.25" customHeight="1">
      <c r="A24" s="50"/>
      <c r="B24" s="50"/>
      <c r="C24" s="50"/>
      <c r="D24" s="50"/>
      <c r="E24" s="69">
        <f t="shared" si="1"/>
        <v>0</v>
      </c>
      <c r="F24" s="108"/>
    </row>
    <row r="25" spans="1:6" ht="25.5" customHeight="1">
      <c r="A25" s="70"/>
      <c r="B25" s="71"/>
      <c r="C25" s="71"/>
      <c r="D25" s="71"/>
      <c r="E25" s="69">
        <f t="shared" si="1"/>
        <v>0</v>
      </c>
      <c r="F25" s="86"/>
    </row>
    <row r="26" spans="1:6" ht="13.5">
      <c r="A26" s="146" t="s">
        <v>11</v>
      </c>
      <c r="B26" s="144">
        <f>SUM(B8:B25)</f>
        <v>0</v>
      </c>
      <c r="C26" s="144">
        <f>SUM(C8:C25)</f>
        <v>0</v>
      </c>
      <c r="D26" s="144">
        <f>SUM(D8:D25)</f>
        <v>0</v>
      </c>
      <c r="E26" s="144">
        <f>SUM(E8:E25)</f>
        <v>0</v>
      </c>
      <c r="F26" s="85"/>
    </row>
    <row r="27" spans="1:6" ht="13.5">
      <c r="A27" s="140"/>
      <c r="B27" s="145"/>
      <c r="C27" s="145"/>
      <c r="D27" s="145"/>
      <c r="E27" s="145"/>
      <c r="F27" s="86"/>
    </row>
    <row r="28" spans="1:6" ht="13.5">
      <c r="A28" s="146" t="s">
        <v>57</v>
      </c>
      <c r="B28" s="102" t="s">
        <v>105</v>
      </c>
      <c r="C28" s="110">
        <f>E26</f>
        <v>0</v>
      </c>
      <c r="D28" s="111" t="s">
        <v>106</v>
      </c>
      <c r="E28" s="110"/>
      <c r="F28" s="103" t="s">
        <v>107</v>
      </c>
    </row>
    <row r="29" spans="1:6" ht="13.5">
      <c r="A29" s="140"/>
      <c r="B29" s="73"/>
      <c r="C29" s="112"/>
      <c r="D29" s="112"/>
      <c r="E29" s="112">
        <f>C28*E28</f>
        <v>0</v>
      </c>
      <c r="F29" s="88" t="s">
        <v>58</v>
      </c>
    </row>
    <row r="30" spans="1:6" ht="13.5">
      <c r="A30" s="146" t="s">
        <v>59</v>
      </c>
      <c r="B30" s="75"/>
      <c r="C30" s="110"/>
      <c r="D30" s="110"/>
      <c r="E30" s="110"/>
      <c r="F30" s="87"/>
    </row>
    <row r="31" spans="1:6" ht="13.5">
      <c r="A31" s="140"/>
      <c r="B31" s="73"/>
      <c r="C31" s="112"/>
      <c r="D31" s="113"/>
      <c r="E31" s="112"/>
      <c r="F31" s="88" t="s">
        <v>58</v>
      </c>
    </row>
    <row r="32" spans="1:6" ht="13.5">
      <c r="A32" s="146" t="s">
        <v>60</v>
      </c>
      <c r="B32" s="75"/>
      <c r="C32" s="110"/>
      <c r="D32" s="110"/>
      <c r="E32" s="110"/>
      <c r="F32" s="87"/>
    </row>
    <row r="33" spans="1:6" ht="13.5">
      <c r="A33" s="140"/>
      <c r="B33" s="73"/>
      <c r="C33" s="112">
        <f>E29+E31</f>
        <v>0</v>
      </c>
      <c r="D33" s="114" t="s">
        <v>89</v>
      </c>
      <c r="E33" s="112">
        <f>C33*0.15</f>
        <v>0</v>
      </c>
      <c r="F33" s="88" t="s">
        <v>58</v>
      </c>
    </row>
    <row r="34" spans="1:6" ht="13.5">
      <c r="A34" s="133" t="s">
        <v>61</v>
      </c>
      <c r="B34" s="75"/>
      <c r="C34" s="75"/>
      <c r="D34" s="75"/>
      <c r="E34" s="75"/>
      <c r="F34" s="87"/>
    </row>
    <row r="35" spans="1:6" ht="13.5">
      <c r="A35" s="134"/>
      <c r="B35" s="73"/>
      <c r="C35" s="73"/>
      <c r="D35" s="73"/>
      <c r="E35" s="73">
        <f>SUM(E29:E33)</f>
        <v>0</v>
      </c>
      <c r="F35" s="88" t="s">
        <v>58</v>
      </c>
    </row>
    <row r="36" spans="1:6" ht="13.5">
      <c r="A36" s="135" t="s">
        <v>62</v>
      </c>
      <c r="B36" s="105" t="s">
        <v>113</v>
      </c>
      <c r="C36" s="75"/>
      <c r="D36" s="75"/>
      <c r="E36" s="75"/>
      <c r="F36" s="87"/>
    </row>
    <row r="37" spans="1:6" ht="13.5">
      <c r="A37" s="136"/>
      <c r="B37" s="91"/>
      <c r="C37" s="79"/>
      <c r="D37" s="79"/>
      <c r="E37" s="79"/>
      <c r="F37" s="89"/>
    </row>
    <row r="38" spans="1:6" ht="13.5">
      <c r="A38" s="136"/>
      <c r="B38" s="78"/>
      <c r="C38" s="79"/>
      <c r="D38" s="79"/>
      <c r="E38" s="79"/>
      <c r="F38" s="89"/>
    </row>
    <row r="39" spans="1:6" ht="13.5">
      <c r="A39" s="136"/>
      <c r="B39" s="74"/>
      <c r="C39" s="79"/>
      <c r="D39" s="79"/>
      <c r="E39" s="79"/>
      <c r="F39" s="89"/>
    </row>
    <row r="40" spans="1:6" ht="13.5">
      <c r="A40" s="137"/>
      <c r="B40" s="70"/>
      <c r="C40" s="73"/>
      <c r="D40" s="73"/>
      <c r="E40" s="73"/>
      <c r="F40" s="88"/>
    </row>
    <row r="42" ht="13.5">
      <c r="A42" s="90" t="s">
        <v>112</v>
      </c>
    </row>
    <row r="43" spans="1:6" ht="20.25" customHeight="1">
      <c r="A43" s="115" t="s">
        <v>119</v>
      </c>
      <c r="B43" s="115" t="s">
        <v>125</v>
      </c>
      <c r="C43" s="63"/>
      <c r="D43" s="63"/>
      <c r="E43" s="63"/>
      <c r="F43" s="116" t="s">
        <v>121</v>
      </c>
    </row>
    <row r="44" spans="1:6" ht="14.25">
      <c r="A44" s="138" t="s">
        <v>122</v>
      </c>
      <c r="B44" s="64" t="s">
        <v>39</v>
      </c>
      <c r="C44" s="64" t="s">
        <v>40</v>
      </c>
      <c r="D44" s="64" t="s">
        <v>41</v>
      </c>
      <c r="E44" s="64" t="s">
        <v>42</v>
      </c>
      <c r="F44" s="141" t="s">
        <v>43</v>
      </c>
    </row>
    <row r="45" spans="1:6" ht="13.5">
      <c r="A45" s="139"/>
      <c r="B45" s="65"/>
      <c r="C45" s="66" t="s">
        <v>44</v>
      </c>
      <c r="D45" s="66" t="s">
        <v>44</v>
      </c>
      <c r="E45" s="66" t="s">
        <v>44</v>
      </c>
      <c r="F45" s="142"/>
    </row>
    <row r="46" spans="1:6" ht="13.5">
      <c r="A46" s="140"/>
      <c r="B46" s="67" t="s">
        <v>45</v>
      </c>
      <c r="C46" s="67" t="s">
        <v>46</v>
      </c>
      <c r="D46" s="67" t="s">
        <v>47</v>
      </c>
      <c r="E46" s="67" t="s">
        <v>48</v>
      </c>
      <c r="F46" s="143"/>
    </row>
    <row r="47" spans="1:6" ht="27.75" customHeight="1">
      <c r="A47" s="68" t="s">
        <v>49</v>
      </c>
      <c r="B47" s="69"/>
      <c r="C47" s="93"/>
      <c r="D47" s="72"/>
      <c r="E47" s="69">
        <f aca="true" t="shared" si="2" ref="E47:E58">(C47+D47)*B47</f>
        <v>0</v>
      </c>
      <c r="F47" s="85"/>
    </row>
    <row r="48" spans="1:6" ht="27.75" customHeight="1">
      <c r="A48" s="68" t="s">
        <v>56</v>
      </c>
      <c r="B48" s="69"/>
      <c r="C48" s="93"/>
      <c r="D48" s="69"/>
      <c r="E48" s="69">
        <f t="shared" si="2"/>
        <v>0</v>
      </c>
      <c r="F48" s="82"/>
    </row>
    <row r="49" spans="1:6" ht="27.75" customHeight="1">
      <c r="A49" s="68" t="s">
        <v>51</v>
      </c>
      <c r="B49" s="69"/>
      <c r="C49" s="69"/>
      <c r="D49" s="72"/>
      <c r="E49" s="69">
        <f t="shared" si="2"/>
        <v>0</v>
      </c>
      <c r="F49" s="82"/>
    </row>
    <row r="50" spans="1:6" ht="27.75" customHeight="1">
      <c r="A50" s="68" t="s">
        <v>52</v>
      </c>
      <c r="B50" s="69"/>
      <c r="C50" s="69"/>
      <c r="D50" s="72"/>
      <c r="E50" s="69">
        <f t="shared" si="2"/>
        <v>0</v>
      </c>
      <c r="F50" s="82"/>
    </row>
    <row r="51" spans="1:6" ht="27.75" customHeight="1">
      <c r="A51" s="105" t="s">
        <v>108</v>
      </c>
      <c r="B51" s="50"/>
      <c r="C51" s="50"/>
      <c r="D51" s="50"/>
      <c r="E51" s="50">
        <f t="shared" si="2"/>
        <v>0</v>
      </c>
      <c r="F51" s="107"/>
    </row>
    <row r="52" spans="1:6" ht="27.75" customHeight="1">
      <c r="A52" s="105" t="s">
        <v>109</v>
      </c>
      <c r="B52" s="65"/>
      <c r="C52" s="65"/>
      <c r="D52" s="65"/>
      <c r="E52" s="65">
        <f t="shared" si="2"/>
        <v>0</v>
      </c>
      <c r="F52" s="106"/>
    </row>
    <row r="53" spans="1:6" ht="27.75" customHeight="1">
      <c r="A53" s="105" t="s">
        <v>110</v>
      </c>
      <c r="B53" s="50"/>
      <c r="C53" s="50"/>
      <c r="D53" s="50"/>
      <c r="E53" s="50">
        <f t="shared" si="2"/>
        <v>0</v>
      </c>
      <c r="F53" s="107"/>
    </row>
    <row r="54" spans="1:6" ht="27.75" customHeight="1">
      <c r="A54" s="105" t="s">
        <v>111</v>
      </c>
      <c r="B54" s="65"/>
      <c r="C54" s="65"/>
      <c r="D54" s="65"/>
      <c r="E54" s="65">
        <f t="shared" si="2"/>
        <v>0</v>
      </c>
      <c r="F54" s="106"/>
    </row>
    <row r="55" spans="1:6" ht="27.75" customHeight="1">
      <c r="A55" s="68" t="s">
        <v>53</v>
      </c>
      <c r="B55" s="69"/>
      <c r="C55" s="69"/>
      <c r="D55" s="69"/>
      <c r="E55" s="69">
        <f t="shared" si="2"/>
        <v>0</v>
      </c>
      <c r="F55" s="82"/>
    </row>
    <row r="56" spans="1:6" ht="27.75" customHeight="1">
      <c r="A56" s="68" t="s">
        <v>54</v>
      </c>
      <c r="B56" s="69"/>
      <c r="C56" s="69"/>
      <c r="D56" s="69"/>
      <c r="E56" s="69">
        <f t="shared" si="2"/>
        <v>0</v>
      </c>
      <c r="F56" s="82"/>
    </row>
    <row r="57" spans="1:6" ht="27.75" customHeight="1">
      <c r="A57" s="68" t="s">
        <v>50</v>
      </c>
      <c r="B57" s="69"/>
      <c r="C57" s="93"/>
      <c r="D57" s="69"/>
      <c r="E57" s="69">
        <f t="shared" si="2"/>
        <v>0</v>
      </c>
      <c r="F57" s="85"/>
    </row>
    <row r="58" spans="1:6" ht="27.75" customHeight="1">
      <c r="A58" s="68" t="s">
        <v>55</v>
      </c>
      <c r="B58" s="69"/>
      <c r="C58" s="69"/>
      <c r="D58" s="69"/>
      <c r="E58" s="69">
        <f t="shared" si="2"/>
        <v>0</v>
      </c>
      <c r="F58" s="82"/>
    </row>
    <row r="59" spans="1:6" ht="27.75" customHeight="1">
      <c r="A59" s="5" t="s">
        <v>123</v>
      </c>
      <c r="B59" s="50"/>
      <c r="C59" s="50"/>
      <c r="D59" s="50"/>
      <c r="E59" s="69">
        <f aca="true" t="shared" si="3" ref="E59:E64">(C59+D59)*B59</f>
        <v>0</v>
      </c>
      <c r="F59" s="108"/>
    </row>
    <row r="60" spans="1:6" ht="27.75" customHeight="1">
      <c r="A60" s="50"/>
      <c r="B60" s="50"/>
      <c r="C60" s="50"/>
      <c r="D60" s="50"/>
      <c r="E60" s="69">
        <f t="shared" si="3"/>
        <v>0</v>
      </c>
      <c r="F60" s="108"/>
    </row>
    <row r="61" spans="1:6" ht="27.75" customHeight="1">
      <c r="A61" s="50"/>
      <c r="B61" s="50"/>
      <c r="C61" s="50"/>
      <c r="D61" s="50"/>
      <c r="E61" s="69">
        <f t="shared" si="3"/>
        <v>0</v>
      </c>
      <c r="F61" s="108"/>
    </row>
    <row r="62" spans="1:6" ht="27.75" customHeight="1">
      <c r="A62" s="50"/>
      <c r="B62" s="50"/>
      <c r="C62" s="50"/>
      <c r="D62" s="50"/>
      <c r="E62" s="69">
        <f t="shared" si="3"/>
        <v>0</v>
      </c>
      <c r="F62" s="108"/>
    </row>
    <row r="63" spans="1:6" ht="27.75" customHeight="1">
      <c r="A63" s="50"/>
      <c r="B63" s="50"/>
      <c r="C63" s="50"/>
      <c r="D63" s="50"/>
      <c r="E63" s="69">
        <f t="shared" si="3"/>
        <v>0</v>
      </c>
      <c r="F63" s="108"/>
    </row>
    <row r="64" spans="1:6" ht="27.75" customHeight="1">
      <c r="A64" s="70"/>
      <c r="B64" s="71"/>
      <c r="C64" s="71"/>
      <c r="D64" s="71"/>
      <c r="E64" s="69">
        <f t="shared" si="3"/>
        <v>0</v>
      </c>
      <c r="F64" s="86"/>
    </row>
    <row r="65" spans="1:6" ht="13.5">
      <c r="A65" s="146" t="s">
        <v>11</v>
      </c>
      <c r="B65" s="144">
        <f>SUM(B47:B64)</f>
        <v>0</v>
      </c>
      <c r="C65" s="144">
        <f>SUM(C47:C64)</f>
        <v>0</v>
      </c>
      <c r="D65" s="144">
        <f>SUM(D47:D64)</f>
        <v>0</v>
      </c>
      <c r="E65" s="144">
        <f>SUM(E47:E64)</f>
        <v>0</v>
      </c>
      <c r="F65" s="85"/>
    </row>
    <row r="66" spans="1:6" ht="13.5">
      <c r="A66" s="140"/>
      <c r="B66" s="145"/>
      <c r="C66" s="145"/>
      <c r="D66" s="145"/>
      <c r="E66" s="145"/>
      <c r="F66" s="86"/>
    </row>
    <row r="67" spans="1:6" ht="13.5">
      <c r="A67" s="146" t="s">
        <v>57</v>
      </c>
      <c r="B67" s="102" t="s">
        <v>105</v>
      </c>
      <c r="C67" s="110">
        <f>E65</f>
        <v>0</v>
      </c>
      <c r="D67" s="111" t="s">
        <v>106</v>
      </c>
      <c r="E67" s="110"/>
      <c r="F67" s="103" t="s">
        <v>107</v>
      </c>
    </row>
    <row r="68" spans="1:6" ht="13.5">
      <c r="A68" s="140"/>
      <c r="B68" s="73"/>
      <c r="C68" s="112"/>
      <c r="D68" s="112"/>
      <c r="E68" s="112">
        <f>C67*E67</f>
        <v>0</v>
      </c>
      <c r="F68" s="88" t="s">
        <v>58</v>
      </c>
    </row>
    <row r="69" spans="1:6" ht="13.5">
      <c r="A69" s="146" t="s">
        <v>59</v>
      </c>
      <c r="B69" s="75"/>
      <c r="C69" s="110"/>
      <c r="D69" s="110"/>
      <c r="E69" s="110"/>
      <c r="F69" s="87"/>
    </row>
    <row r="70" spans="1:6" ht="13.5">
      <c r="A70" s="140"/>
      <c r="B70" s="73"/>
      <c r="C70" s="73"/>
      <c r="D70" s="76"/>
      <c r="E70" s="112"/>
      <c r="F70" s="88" t="s">
        <v>58</v>
      </c>
    </row>
    <row r="71" spans="1:6" ht="13.5">
      <c r="A71" s="146" t="s">
        <v>60</v>
      </c>
      <c r="B71" s="75"/>
      <c r="C71" s="75"/>
      <c r="D71" s="75"/>
      <c r="E71" s="75"/>
      <c r="F71" s="87"/>
    </row>
    <row r="72" spans="1:6" ht="13.5">
      <c r="A72" s="140"/>
      <c r="B72" s="73"/>
      <c r="C72" s="73">
        <f>E68+E70</f>
        <v>0</v>
      </c>
      <c r="D72" s="77" t="s">
        <v>89</v>
      </c>
      <c r="E72" s="73">
        <f>C72*0.15</f>
        <v>0</v>
      </c>
      <c r="F72" s="88" t="s">
        <v>58</v>
      </c>
    </row>
    <row r="73" spans="1:6" ht="13.5">
      <c r="A73" s="133" t="s">
        <v>61</v>
      </c>
      <c r="B73" s="75"/>
      <c r="C73" s="75"/>
      <c r="D73" s="75"/>
      <c r="E73" s="75"/>
      <c r="F73" s="87"/>
    </row>
    <row r="74" spans="1:6" ht="13.5">
      <c r="A74" s="134"/>
      <c r="B74" s="73"/>
      <c r="C74" s="73"/>
      <c r="D74" s="73"/>
      <c r="E74" s="73">
        <f>SUM(E68:E72)</f>
        <v>0</v>
      </c>
      <c r="F74" s="88" t="s">
        <v>58</v>
      </c>
    </row>
    <row r="75" spans="1:6" ht="13.5">
      <c r="A75" s="135" t="s">
        <v>62</v>
      </c>
      <c r="B75" s="105" t="s">
        <v>113</v>
      </c>
      <c r="C75" s="75"/>
      <c r="D75" s="75"/>
      <c r="E75" s="75"/>
      <c r="F75" s="87"/>
    </row>
    <row r="76" spans="1:6" ht="13.5">
      <c r="A76" s="136"/>
      <c r="B76" s="91"/>
      <c r="C76" s="79"/>
      <c r="D76" s="79"/>
      <c r="E76" s="79"/>
      <c r="F76" s="89"/>
    </row>
    <row r="77" spans="1:6" ht="13.5">
      <c r="A77" s="136"/>
      <c r="B77" s="78"/>
      <c r="C77" s="79"/>
      <c r="D77" s="79"/>
      <c r="E77" s="79"/>
      <c r="F77" s="89"/>
    </row>
    <row r="78" spans="1:6" ht="13.5">
      <c r="A78" s="136"/>
      <c r="B78" s="74"/>
      <c r="C78" s="79"/>
      <c r="D78" s="79"/>
      <c r="E78" s="79"/>
      <c r="F78" s="89"/>
    </row>
    <row r="79" spans="1:6" ht="13.5">
      <c r="A79" s="137"/>
      <c r="B79" s="70"/>
      <c r="C79" s="73"/>
      <c r="D79" s="73"/>
      <c r="E79" s="73"/>
      <c r="F79" s="88"/>
    </row>
    <row r="81" ht="13.5">
      <c r="A81" s="90" t="s">
        <v>112</v>
      </c>
    </row>
  </sheetData>
  <sheetProtection/>
  <mergeCells count="25">
    <mergeCell ref="E2:F2"/>
    <mergeCell ref="A5:A7"/>
    <mergeCell ref="F5:F7"/>
    <mergeCell ref="A26:A27"/>
    <mergeCell ref="A28:A29"/>
    <mergeCell ref="A30:A31"/>
    <mergeCell ref="E26:E27"/>
    <mergeCell ref="A36:A40"/>
    <mergeCell ref="C65:C66"/>
    <mergeCell ref="D65:D66"/>
    <mergeCell ref="B26:B27"/>
    <mergeCell ref="C26:C27"/>
    <mergeCell ref="D26:D27"/>
    <mergeCell ref="A32:A33"/>
    <mergeCell ref="A34:A35"/>
    <mergeCell ref="A73:A74"/>
    <mergeCell ref="A75:A79"/>
    <mergeCell ref="A44:A46"/>
    <mergeCell ref="F44:F46"/>
    <mergeCell ref="E65:E66"/>
    <mergeCell ref="A67:A68"/>
    <mergeCell ref="A69:A70"/>
    <mergeCell ref="A71:A72"/>
    <mergeCell ref="A65:A66"/>
    <mergeCell ref="B65:B6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中村 仁</cp:lastModifiedBy>
  <cp:lastPrinted>2015-06-04T03:09:27Z</cp:lastPrinted>
  <dcterms:created xsi:type="dcterms:W3CDTF">2000-09-29T07:21:23Z</dcterms:created>
  <dcterms:modified xsi:type="dcterms:W3CDTF">2015-06-09T11:18:12Z</dcterms:modified>
  <cp:category/>
  <cp:version/>
  <cp:contentType/>
  <cp:contentStatus/>
</cp:coreProperties>
</file>